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CF83ABDD-96EB-4B7F-AA56-D88203EAC9A0}" xr6:coauthVersionLast="47" xr6:coauthVersionMax="47" xr10:uidLastSave="{00000000-0000-0000-0000-000000000000}"/>
  <bookViews>
    <workbookView xWindow="330" yWindow="-120" windowWidth="28590" windowHeight="17520" activeTab="1" xr2:uid="{76F90520-54B5-4DB4-99B7-EE5CD97A5E6D}"/>
  </bookViews>
  <sheets>
    <sheet name="BPU Lot 13 - Ctrl acces Intrus" sheetId="1" r:id="rId1"/>
    <sheet name="DQE Lot 13 - Ctrl acces Intrus" sheetId="2" r:id="rId2"/>
  </sheets>
  <definedNames>
    <definedName name="_xlnm.Print_Titles" localSheetId="0">'BPU Lot 13 - Ctrl acces Intrus'!$1:$13</definedName>
    <definedName name="_xlnm.Print_Titles" localSheetId="1">'DQE Lot 13 - Ctrl acces Intrus'!$1:$14</definedName>
    <definedName name="_xlnm.Print_Area" localSheetId="0">'BPU Lot 13 - Ctrl acces Intrus'!$A$1:$D$107</definedName>
    <definedName name="_xlnm.Print_Area" localSheetId="1">'DQE Lot 13 - Ctrl acces Intrus'!$A$1:$F$103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2" l="1"/>
  <c r="D93" i="2"/>
  <c r="D92" i="2"/>
  <c r="D91" i="2"/>
  <c r="D89" i="2"/>
  <c r="D88" i="2"/>
  <c r="D87" i="2"/>
  <c r="D86" i="2"/>
  <c r="D85" i="2"/>
  <c r="D84" i="2"/>
  <c r="D83" i="2"/>
  <c r="D82" i="2"/>
  <c r="D80" i="2"/>
  <c r="D79" i="2"/>
  <c r="D78" i="2"/>
  <c r="D77" i="2"/>
  <c r="D75" i="2"/>
  <c r="D74" i="2"/>
  <c r="D73" i="2"/>
  <c r="D72" i="2"/>
  <c r="D71" i="2"/>
  <c r="D70" i="2"/>
  <c r="D69" i="2"/>
  <c r="D68" i="2"/>
  <c r="D67" i="2"/>
  <c r="D66" i="2"/>
  <c r="D65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8" i="2"/>
  <c r="D46" i="2"/>
  <c r="D45" i="2"/>
  <c r="D44" i="2"/>
  <c r="D43" i="2"/>
  <c r="D42" i="2"/>
  <c r="D40" i="2"/>
  <c r="D39" i="2"/>
  <c r="D37" i="2"/>
  <c r="D36" i="2"/>
  <c r="D35" i="2"/>
  <c r="D34" i="2"/>
  <c r="D33" i="2"/>
  <c r="D32" i="2"/>
  <c r="D31" i="2"/>
  <c r="D30" i="2"/>
  <c r="D29" i="2"/>
  <c r="D28" i="2"/>
  <c r="D26" i="2"/>
  <c r="D25" i="2"/>
  <c r="D24" i="2"/>
  <c r="D17" i="2"/>
  <c r="D18" i="2"/>
  <c r="D19" i="2"/>
  <c r="D20" i="2"/>
  <c r="D21" i="2"/>
  <c r="D22" i="2"/>
  <c r="D16" i="2"/>
  <c r="F93" i="2" l="1"/>
  <c r="F92" i="2"/>
  <c r="F91" i="2"/>
  <c r="F89" i="2"/>
  <c r="F88" i="2"/>
  <c r="F87" i="2"/>
  <c r="F86" i="2"/>
  <c r="F85" i="2"/>
  <c r="F84" i="2"/>
  <c r="F83" i="2"/>
  <c r="F82" i="2"/>
  <c r="F80" i="2"/>
  <c r="F79" i="2"/>
  <c r="F78" i="2"/>
  <c r="F77" i="2"/>
  <c r="F75" i="2"/>
  <c r="F74" i="2"/>
  <c r="F73" i="2"/>
  <c r="F72" i="2"/>
  <c r="F71" i="2"/>
  <c r="F70" i="2"/>
  <c r="F69" i="2"/>
  <c r="F68" i="2"/>
  <c r="F67" i="2"/>
  <c r="F66" i="2"/>
  <c r="F65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6" i="2"/>
  <c r="F45" i="2"/>
  <c r="F44" i="2"/>
  <c r="F43" i="2"/>
  <c r="F42" i="2"/>
  <c r="F40" i="2"/>
  <c r="F39" i="2"/>
  <c r="F37" i="2"/>
  <c r="F36" i="2"/>
  <c r="F35" i="2"/>
  <c r="F34" i="2"/>
  <c r="F33" i="2"/>
  <c r="F32" i="2"/>
  <c r="F31" i="2"/>
  <c r="F30" i="2"/>
  <c r="F29" i="2"/>
  <c r="F28" i="2"/>
  <c r="F26" i="2"/>
  <c r="F25" i="2"/>
  <c r="F24" i="2"/>
  <c r="F22" i="2"/>
  <c r="F21" i="2"/>
  <c r="F20" i="2"/>
  <c r="F19" i="2"/>
  <c r="F18" i="2"/>
  <c r="F17" i="2"/>
  <c r="F16" i="2"/>
  <c r="F95" i="2" l="1"/>
</calcChain>
</file>

<file path=xl/sharedStrings.xml><?xml version="1.0" encoding="utf-8"?>
<sst xmlns="http://schemas.openxmlformats.org/spreadsheetml/2006/main" count="500" uniqueCount="190">
  <si>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</si>
  <si>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</si>
  <si>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</si>
  <si>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</si>
  <si>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Information sur les produits au CCTP particulier article 1.3</t>
  </si>
  <si>
    <t>Toutes les lignes du BPU doivent obligatoirement être complétées.</t>
  </si>
  <si>
    <t>N°</t>
  </si>
  <si>
    <t>INTITULE</t>
  </si>
  <si>
    <t>Unité</t>
  </si>
  <si>
    <t>PRIX UNITAIRE H.T</t>
  </si>
  <si>
    <t>M13</t>
  </si>
  <si>
    <t>MAIN D'ŒUVRE</t>
  </si>
  <si>
    <t>M013-01</t>
  </si>
  <si>
    <t>Coût horaire de jour, pour la main d'œuvre ouvrier qualifié 
du lundi au vendredi de 7h00 à 18h00</t>
  </si>
  <si>
    <t>h</t>
  </si>
  <si>
    <t>M013-02</t>
  </si>
  <si>
    <t>Coût horaire de main d'œuvre ouvrier qualifié, 
de jour, pour les samedis (entre 7h30 et 18h00)</t>
  </si>
  <si>
    <t>M013-03</t>
  </si>
  <si>
    <t>Coût horaire de jour, pour la main d'œuvre technicien de programmation  du lundi au vendredi de 7h00 à 18h00</t>
  </si>
  <si>
    <t>M013-04</t>
  </si>
  <si>
    <t>Coût horaire de main d'œuvre technicien de programmation , 
de jour, pour les samedis (entre 7h30 et 18h00)</t>
  </si>
  <si>
    <t>F013-01</t>
  </si>
  <si>
    <t>UTL</t>
  </si>
  <si>
    <t>F013-01-01</t>
  </si>
  <si>
    <t>Unité de Traitement Logique déportée
UTL IP ARPEGE PLUS) grand coffret L</t>
  </si>
  <si>
    <t>unité</t>
  </si>
  <si>
    <t>F013-01-02</t>
  </si>
  <si>
    <t>Unité de Traitement Logique déportée
UTL IP ARPEGE PLUS) moyen coffret M</t>
  </si>
  <si>
    <t>F013-01-03</t>
  </si>
  <si>
    <t>Carte électronique Unités de Traitement Logique déportées 
CHUBB
CARTE MERE UTL ARPEGE+S IP &amp; RS 005015297 
REF/ CE00602</t>
  </si>
  <si>
    <t>F013-01-04</t>
  </si>
  <si>
    <t>Carte électronique Unités de Traitement Logique déportées 
CHUBB
CARTE EXT 2L/4E/2S ARPEGE+ 005015085 
REF/ CE00600</t>
  </si>
  <si>
    <t>F013-01-05</t>
  </si>
  <si>
    <t>Module d'alimentation 120W- 12v
REF/ CE00601</t>
  </si>
  <si>
    <t>F013-01-06</t>
  </si>
  <si>
    <t>Carte d'extension 8 entrées / 1 sortie 120W
REF/ CE00604</t>
  </si>
  <si>
    <t>F013-01-07</t>
  </si>
  <si>
    <t>Carte d'extension 1 entrée / 8 sorties 120W
REF/ CE00605</t>
  </si>
  <si>
    <t>F013-02</t>
  </si>
  <si>
    <t>Batteries et alimentation</t>
  </si>
  <si>
    <t>F013-02-01</t>
  </si>
  <si>
    <t xml:space="preserve">Lecteurs de badges, partie haute
HI
LECTEUR ARC-I 125 KHZ+13.56 MHZ L TTL ARC-RX1-I/BF5-3i/1 </t>
  </si>
  <si>
    <t>F013-02-02</t>
  </si>
  <si>
    <t xml:space="preserve">Lecteurs de badges, partie basse
HI
LECTEUR iCLASS SE RP10 Wiegand TS 900PWNTEKE055T </t>
  </si>
  <si>
    <t>F013-02-03</t>
  </si>
  <si>
    <t>Lecteur de badge complet
wegrand 6 bits standard</t>
  </si>
  <si>
    <t>F013-03</t>
  </si>
  <si>
    <t>F013-03-01</t>
  </si>
  <si>
    <t xml:space="preserve">Alimentation Electrique de Sécurité
Type SLAT
24 V 4A  </t>
  </si>
  <si>
    <t>F013-03-02</t>
  </si>
  <si>
    <t>Batterie pour Alimentation Electrique de Sécurité
Type SLAT
Kit 2 - 12 V-7Ah</t>
  </si>
  <si>
    <t>F013-03-03</t>
  </si>
  <si>
    <t xml:space="preserve">Alimentation Electrique de Sécurité
Type SLAT
12 V 8A  </t>
  </si>
  <si>
    <t>F013-03-04</t>
  </si>
  <si>
    <t>Batterie pour Alimentation Electrique de Sécurité
Type SLAT
Kit 1 - 12 V-12Ah</t>
  </si>
  <si>
    <t>F013-03-05</t>
  </si>
  <si>
    <t xml:space="preserve">Alimentation Electrique de Sécurité
Type SLAT
12 V 5A  </t>
  </si>
  <si>
    <t>F013-03-06</t>
  </si>
  <si>
    <t>Batterie pour Alimentation Electrique de Sécurité
Type SLAT
Kit 1 - 12 V-7Ah</t>
  </si>
  <si>
    <t>F013-03-07</t>
  </si>
  <si>
    <t xml:space="preserve">Alimentation Electrique de Sécurité
Type SLAT
24 V 2A  </t>
  </si>
  <si>
    <t>F013-03-08</t>
  </si>
  <si>
    <t>Batterie pour Alimentation Electrique de Sécurité
Type SLAT
Kit 2 - 12 V-17Ah</t>
  </si>
  <si>
    <t>F013-03-09</t>
  </si>
  <si>
    <t xml:space="preserve">Alimentation Electrique de Sécurité
Type SLAT
12 V 10A  </t>
  </si>
  <si>
    <t>F013-03-10</t>
  </si>
  <si>
    <t>Batterie pour Alimentation Electrique de Sécurité
Type SLAT
Kit 1 - 12 V-17Ah</t>
  </si>
  <si>
    <t>F013-04</t>
  </si>
  <si>
    <t>Gâches électriques</t>
  </si>
  <si>
    <t>F013-04-01</t>
  </si>
  <si>
    <t>Gâches à émission 12V / 24V</t>
  </si>
  <si>
    <t>F013-04-02</t>
  </si>
  <si>
    <t>Gâche à rupture 12V / 24V</t>
  </si>
  <si>
    <t>F13-05</t>
  </si>
  <si>
    <t>Déclencheur manuel et ventouse</t>
  </si>
  <si>
    <t>F13-05-01</t>
  </si>
  <si>
    <t xml:space="preserve">Déclencheur Manuel Vert. 
1 ou 2 contacts </t>
  </si>
  <si>
    <t>F13-05-02</t>
  </si>
  <si>
    <t xml:space="preserve">Déclencheur Manuel Vert. 
3 contacts RCP300G </t>
  </si>
  <si>
    <t>F13-05-03</t>
  </si>
  <si>
    <t>Déclencheur Manuel vert avec buzzer</t>
  </si>
  <si>
    <t>F13-05-04</t>
  </si>
  <si>
    <t xml:space="preserve">Boutons poussoirs de sorties </t>
  </si>
  <si>
    <t>F13-05-05</t>
  </si>
  <si>
    <t>Ventouse électromagnétique 300 Kg
Type ASSA 
ABLOYBVA300N</t>
  </si>
  <si>
    <t>F13-06</t>
  </si>
  <si>
    <t>Alarme intrusion</t>
  </si>
  <si>
    <t>F13-06-01</t>
  </si>
  <si>
    <t>Clavier Centrale Intrusion
Galaxy
Galaxy TouchCenter Plus</t>
  </si>
  <si>
    <t>F13-06-02</t>
  </si>
  <si>
    <t>Centrale intrusion
Galaxy
Galaxy dimension 96</t>
  </si>
  <si>
    <t>F13-06-03</t>
  </si>
  <si>
    <t>Module d'extension 
Galaxy
RIO entrée/sortie à distance RF 103</t>
  </si>
  <si>
    <t>F13-06-04</t>
  </si>
  <si>
    <t>Module d'extension 
Galaxy
RIO entrée/sortie à distance RF 106</t>
  </si>
  <si>
    <t>F13-06-05</t>
  </si>
  <si>
    <t>Batterie Centrale Intrusion 1X12V-17Ah</t>
  </si>
  <si>
    <t>F13-06-06</t>
  </si>
  <si>
    <t>Batterie Centrale Intrusion 1X12V-7Ah</t>
  </si>
  <si>
    <t>F13-06-07</t>
  </si>
  <si>
    <t>Alimentation Electrique de Sécurité
12V-5A</t>
  </si>
  <si>
    <t>F13-06-08</t>
  </si>
  <si>
    <t>Digicode ouverture de porte</t>
  </si>
  <si>
    <t>F13-06-09</t>
  </si>
  <si>
    <t>Sirène  intrusion 12V avec batterie</t>
  </si>
  <si>
    <t>F13-06-10</t>
  </si>
  <si>
    <t>Batterie Sirène  1X12V-2,1Ah</t>
  </si>
  <si>
    <t>F13-06-11</t>
  </si>
  <si>
    <t>Radars radio DTPI8M MX40</t>
  </si>
  <si>
    <t>F13-06-12</t>
  </si>
  <si>
    <t>Radars radio DTPI8M DX40</t>
  </si>
  <si>
    <t>F13-06-13</t>
  </si>
  <si>
    <t>Radar filaire double technologie</t>
  </si>
  <si>
    <t>F13-06-14</t>
  </si>
  <si>
    <t>Batterie Radars radio
Kit 4 Pile Lithium AA 1,5V Energizer L91</t>
  </si>
  <si>
    <t>F13-06-15</t>
  </si>
  <si>
    <t>Digicode mise en et mis hors alarme intrusion</t>
  </si>
  <si>
    <t>F13-06-16</t>
  </si>
  <si>
    <t>Contacts magnétique de portes</t>
  </si>
  <si>
    <t>F13-07</t>
  </si>
  <si>
    <t>Interphonie et interphonie de sécurité incendie</t>
  </si>
  <si>
    <t>F13-07-01</t>
  </si>
  <si>
    <t>Interphone avec platine d'appel, camera à défilement ou boutons</t>
  </si>
  <si>
    <t>F13-07-02</t>
  </si>
  <si>
    <t>Interphone avec platine d'appel, sans  camera à défilement ou boutons</t>
  </si>
  <si>
    <t>F13-07-03</t>
  </si>
  <si>
    <t>Interphone Visio phone IP avec platine d'appel  à défilement ou boutons</t>
  </si>
  <si>
    <t>F13-07-04</t>
  </si>
  <si>
    <t>Switch POE 16 ports</t>
  </si>
  <si>
    <t>F13-07-05</t>
  </si>
  <si>
    <t>Cartes d’extension 8 zones.</t>
  </si>
  <si>
    <t>F13-07-06</t>
  </si>
  <si>
    <t>Claviers de commande</t>
  </si>
  <si>
    <t>F13-07-07</t>
  </si>
  <si>
    <t xml:space="preserve">Moniteur réception d'appel audio et vidéo </t>
  </si>
  <si>
    <t>F13-07-08</t>
  </si>
  <si>
    <t>Moniteur réception d'appel audio sans camera</t>
  </si>
  <si>
    <t>F13-07-09</t>
  </si>
  <si>
    <t>CENTRALE zone REFUGE
CASTEL
440.8800</t>
  </si>
  <si>
    <t>F13-07-10</t>
  </si>
  <si>
    <t>Batterie pour la centrale
Kit 2 12V 1,3Ah</t>
  </si>
  <si>
    <t>F13-07-11</t>
  </si>
  <si>
    <t>POSTE SECONDAIRE de centrale zone REFUGE
CASTEL
440.0200</t>
  </si>
  <si>
    <t>F13-08</t>
  </si>
  <si>
    <t>Alarme attentat</t>
  </si>
  <si>
    <t>F13-08-01</t>
  </si>
  <si>
    <t>CENTRALE alarme attentat
NUGELEC
32163 SAT 4 Tempo Alarme technique SAT 4 défauts avec temporisation 4B</t>
  </si>
  <si>
    <t>F13-08-02</t>
  </si>
  <si>
    <t>Batterie
Kit1 6V 0,6Ah</t>
  </si>
  <si>
    <t>F13-08-03</t>
  </si>
  <si>
    <t>Déclencheur Manuel d’alarme Attentat
DM MCP5A-RP01SF-A207-01C</t>
  </si>
  <si>
    <t>F13-08-04</t>
  </si>
  <si>
    <t>DECLENCHEUR MANUEL NOIR
NUGELEC
57101</t>
  </si>
  <si>
    <t>F13-09</t>
  </si>
  <si>
    <t>Sonorisation de sécurité</t>
  </si>
  <si>
    <t>F13-09-01</t>
  </si>
  <si>
    <t>Amplificateur Contrôleur Système
type BOSH/PAVIRO
PVA-4CR12 Contrôleur</t>
  </si>
  <si>
    <t>F13-09-02</t>
  </si>
  <si>
    <t>Amplificateur de puissance
type BOSH/PAVIRO
PVA 2P500 PAVIRO</t>
  </si>
  <si>
    <t>F13-09-03</t>
  </si>
  <si>
    <t>Amplificateur Routeur
type BOSH/PAVIRO
PVA-4R24 Routeur</t>
  </si>
  <si>
    <t>F13-09-04</t>
  </si>
  <si>
    <t xml:space="preserve">PVA Module de contrôle de fin de ligne
type BOSCH/PAVIRO
PVA-1WEOL </t>
  </si>
  <si>
    <t>F13-09-05</t>
  </si>
  <si>
    <t>Chargeur de batterie
type BOSH
PLN-24CH12 24 V</t>
  </si>
  <si>
    <t>F13-09-06</t>
  </si>
  <si>
    <t>Pupitre d’appel
BOSH/PAVIRO
PVA-15CST</t>
  </si>
  <si>
    <t>F13-09-07</t>
  </si>
  <si>
    <t>Extension pupitre d’appel
type BOSH/PAVIRO
PVA-20CSE</t>
  </si>
  <si>
    <t>F13-09-08</t>
  </si>
  <si>
    <t>BOUTON D’URGENCE INTEGRE PUPITRE
type BOSCH/PAVIRO
PVA-1EB Bouton d'urgence</t>
  </si>
  <si>
    <t>F13-010</t>
  </si>
  <si>
    <t xml:space="preserve">Diffuseurs sonores            </t>
  </si>
  <si>
    <t>F13-010-01</t>
  </si>
  <si>
    <t>Haut parleur en applique Projecteur de son unidirectionnel
type BOSH
LP1-UC10E-1</t>
  </si>
  <si>
    <t>F13-010-02</t>
  </si>
  <si>
    <t>Haut parleur encastré Dôme acoustique plafond
type BOSH
LC3</t>
  </si>
  <si>
    <t>F13-010-03</t>
  </si>
  <si>
    <r>
      <t>Enceintes murales Premium-Sound</t>
    </r>
    <r>
      <rPr>
        <sz val="11"/>
        <color rgb="FF000000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 xml:space="preserve">
type BOSH
LB1-UM20E-D/L</t>
    </r>
  </si>
  <si>
    <t>REM13</t>
  </si>
  <si>
    <t>Remise accordée  sur prix catalogue si prix non prévu au BPU (hors marché subséquent)</t>
  </si>
  <si>
    <t>%</t>
  </si>
  <si>
    <t>Cachet, date et signature</t>
  </si>
  <si>
    <t>BPU  LOT N°13 - CONTRÔLE D'ACCES - INTRUSION - ALARME ATTENTAT -  INTERPHONIE</t>
  </si>
  <si>
    <t>QTE</t>
  </si>
  <si>
    <t>PRIX TOTAL HT</t>
  </si>
  <si>
    <t>TOTAL  H.T.</t>
  </si>
  <si>
    <t>Toutes les lignes du DQE seront remplies automatiquement une fois le BPU renseigné.</t>
  </si>
  <si>
    <t>Les quantités indiquées ne sont pas contractuelles.</t>
  </si>
  <si>
    <t>DQE  LOT N°13 - CONTRÔLE D'ACCES - INTRUSION - ALARME ATTENTAT -  INTERPHONIE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</si>
</sst>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u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5" fillId="0" borderId="6" xfId="0" applyFont="1" applyBorder="1" applyAlignment="1">
      <alignment wrapText="1"/>
    </xf>
    <xf numFmtId="0" fontId="16" fillId="0" borderId="6" xfId="0" applyFont="1" applyBorder="1" applyAlignment="1">
      <alignment vertical="center" wrapText="1"/>
    </xf>
    <xf numFmtId="0" fontId="11" fillId="0" borderId="6" xfId="0" applyFont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164" fontId="5" fillId="0" borderId="2" xfId="0" applyNumberFormat="1" applyFont="1" applyBorder="1" applyAlignment="1">
      <alignment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10" fontId="5" fillId="0" borderId="2" xfId="0" applyNumberFormat="1" applyFont="1" applyBorder="1" applyAlignment="1">
      <alignment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164" fontId="0" fillId="0" borderId="2" xfId="0" applyNumberFormat="1" applyBorder="1" applyAlignment="1">
      <alignment vertical="center" wrapText="1"/>
    </xf>
    <xf numFmtId="0" fontId="14" fillId="6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164" fontId="0" fillId="6" borderId="2" xfId="0" applyNumberForma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11" fillId="5" borderId="13" xfId="0" applyNumberFormat="1" applyFont="1" applyFill="1" applyBorder="1" applyAlignment="1">
      <alignment horizontal="center" vertical="center" wrapText="1"/>
    </xf>
    <xf numFmtId="164" fontId="11" fillId="5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FBE8DEDE-F787-4792-8D02-2265C991C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6F1FF29E-28BB-4661-B907-DB01D4397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06423-8A75-4677-8AF5-E9433228B997}">
  <sheetPr>
    <tabColor rgb="FF00B050"/>
    <pageSetUpPr fitToPage="1"/>
  </sheetPr>
  <dimension ref="A1:D107"/>
  <sheetViews>
    <sheetView topLeftCell="A39" zoomScaleNormal="100" workbookViewId="0">
      <selection activeCell="D54" sqref="D54"/>
    </sheetView>
  </sheetViews>
  <sheetFormatPr baseColWidth="10" defaultColWidth="9.140625" defaultRowHeight="49.5" customHeight="1" x14ac:dyDescent="0.25"/>
  <cols>
    <col min="1" max="1" width="11.28515625" style="2" customWidth="1"/>
    <col min="2" max="2" width="63.140625" style="2" customWidth="1"/>
    <col min="3" max="3" width="7.5703125" style="4" customWidth="1"/>
    <col min="4" max="4" width="19.7109375" style="40" customWidth="1"/>
    <col min="5" max="16384" width="9.140625" style="2"/>
  </cols>
  <sheetData>
    <row r="1" spans="1:4" ht="49.5" customHeight="1" x14ac:dyDescent="0.25">
      <c r="A1" s="62" t="s">
        <v>0</v>
      </c>
      <c r="B1" s="62"/>
      <c r="C1" s="62"/>
      <c r="D1" s="62"/>
    </row>
    <row r="2" spans="1:4" ht="18.75" customHeight="1" x14ac:dyDescent="0.25">
      <c r="A2" s="3"/>
      <c r="B2" s="3"/>
      <c r="D2" s="38"/>
    </row>
    <row r="3" spans="1:4" ht="26.25" customHeight="1" x14ac:dyDescent="0.25">
      <c r="A3" s="63" t="s">
        <v>183</v>
      </c>
      <c r="B3" s="63"/>
      <c r="C3" s="63"/>
      <c r="D3" s="63"/>
    </row>
    <row r="4" spans="1:4" ht="13.5" customHeight="1" x14ac:dyDescent="0.25">
      <c r="A4" s="5"/>
      <c r="B4" s="5"/>
      <c r="D4" s="38"/>
    </row>
    <row r="5" spans="1:4" ht="27" customHeight="1" x14ac:dyDescent="0.25">
      <c r="A5" s="64" t="s">
        <v>1</v>
      </c>
      <c r="B5" s="64"/>
      <c r="C5" s="64"/>
      <c r="D5" s="64"/>
    </row>
    <row r="6" spans="1:4" ht="18" customHeight="1" x14ac:dyDescent="0.25">
      <c r="A6" s="6"/>
      <c r="B6" s="6"/>
      <c r="C6" s="7"/>
      <c r="D6" s="39"/>
    </row>
    <row r="7" spans="1:4" ht="21.75" customHeight="1" x14ac:dyDescent="0.25">
      <c r="A7" s="6"/>
      <c r="B7" s="9" t="s">
        <v>2</v>
      </c>
      <c r="C7" s="7"/>
      <c r="D7" s="39"/>
    </row>
    <row r="8" spans="1:4" ht="30.75" customHeight="1" x14ac:dyDescent="0.25">
      <c r="A8" s="6"/>
      <c r="B8" s="74" t="s">
        <v>3</v>
      </c>
      <c r="C8" s="74"/>
      <c r="D8" s="74"/>
    </row>
    <row r="9" spans="1:4" ht="30.75" customHeight="1" x14ac:dyDescent="0.25">
      <c r="A9" s="6"/>
      <c r="B9" s="10" t="s">
        <v>4</v>
      </c>
      <c r="C9" s="7"/>
      <c r="D9" s="39"/>
    </row>
    <row r="10" spans="1:4" ht="12.75" customHeight="1" x14ac:dyDescent="0.25">
      <c r="A10" s="6"/>
      <c r="B10" s="10"/>
      <c r="C10" s="7"/>
      <c r="D10" s="39"/>
    </row>
    <row r="11" spans="1:4" ht="18.75" customHeight="1" x14ac:dyDescent="0.25">
      <c r="A11" s="6"/>
      <c r="B11" s="11" t="s">
        <v>5</v>
      </c>
      <c r="C11" s="7"/>
      <c r="D11" s="39"/>
    </row>
    <row r="12" spans="1:4" ht="18.75" customHeight="1" thickBot="1" x14ac:dyDescent="0.3"/>
    <row r="13" spans="1:4" s="5" customFormat="1" ht="36" customHeight="1" thickBot="1" x14ac:dyDescent="0.3">
      <c r="A13" s="12" t="s">
        <v>6</v>
      </c>
      <c r="B13" s="12" t="s">
        <v>7</v>
      </c>
      <c r="C13" s="12" t="s">
        <v>8</v>
      </c>
      <c r="D13" s="12" t="s">
        <v>9</v>
      </c>
    </row>
    <row r="14" spans="1:4" s="16" customFormat="1" ht="27" customHeight="1" x14ac:dyDescent="0.25">
      <c r="A14" s="13" t="s">
        <v>10</v>
      </c>
      <c r="B14" s="14" t="s">
        <v>11</v>
      </c>
      <c r="C14" s="15"/>
      <c r="D14" s="41"/>
    </row>
    <row r="15" spans="1:4" s="16" customFormat="1" ht="34.5" customHeight="1" x14ac:dyDescent="0.25">
      <c r="A15" s="17" t="s">
        <v>12</v>
      </c>
      <c r="B15" s="18" t="s">
        <v>13</v>
      </c>
      <c r="C15" s="19" t="s">
        <v>14</v>
      </c>
      <c r="D15" s="42"/>
    </row>
    <row r="16" spans="1:4" s="16" customFormat="1" ht="34.5" customHeight="1" x14ac:dyDescent="0.25">
      <c r="A16" s="17" t="s">
        <v>15</v>
      </c>
      <c r="B16" s="18" t="s">
        <v>16</v>
      </c>
      <c r="C16" s="19" t="s">
        <v>14</v>
      </c>
      <c r="D16" s="42"/>
    </row>
    <row r="17" spans="1:4" s="16" customFormat="1" ht="42.75" customHeight="1" x14ac:dyDescent="0.25">
      <c r="A17" s="17" t="s">
        <v>17</v>
      </c>
      <c r="B17" s="18" t="s">
        <v>18</v>
      </c>
      <c r="C17" s="19" t="s">
        <v>14</v>
      </c>
      <c r="D17" s="42"/>
    </row>
    <row r="18" spans="1:4" s="16" customFormat="1" ht="34.5" customHeight="1" thickBot="1" x14ac:dyDescent="0.3">
      <c r="A18" s="17" t="s">
        <v>19</v>
      </c>
      <c r="B18" s="18" t="s">
        <v>20</v>
      </c>
      <c r="C18" s="19" t="s">
        <v>14</v>
      </c>
      <c r="D18" s="42"/>
    </row>
    <row r="19" spans="1:4" s="16" customFormat="1" ht="49.5" customHeight="1" x14ac:dyDescent="0.25">
      <c r="A19" s="13" t="s">
        <v>21</v>
      </c>
      <c r="B19" s="14" t="s">
        <v>22</v>
      </c>
      <c r="C19" s="15"/>
      <c r="D19" s="41"/>
    </row>
    <row r="20" spans="1:4" s="5" customFormat="1" ht="40.5" customHeight="1" x14ac:dyDescent="0.25">
      <c r="A20" s="17" t="s">
        <v>23</v>
      </c>
      <c r="B20" s="20" t="s">
        <v>24</v>
      </c>
      <c r="C20" s="21" t="s">
        <v>25</v>
      </c>
      <c r="D20" s="42"/>
    </row>
    <row r="21" spans="1:4" s="5" customFormat="1" ht="37.5" customHeight="1" x14ac:dyDescent="0.25">
      <c r="A21" s="17" t="s">
        <v>26</v>
      </c>
      <c r="B21" s="20" t="s">
        <v>27</v>
      </c>
      <c r="C21" s="21" t="s">
        <v>25</v>
      </c>
      <c r="D21" s="42"/>
    </row>
    <row r="22" spans="1:4" s="5" customFormat="1" ht="49.5" customHeight="1" x14ac:dyDescent="0.25">
      <c r="A22" s="17" t="s">
        <v>28</v>
      </c>
      <c r="B22" s="22" t="s">
        <v>29</v>
      </c>
      <c r="C22" s="21" t="s">
        <v>25</v>
      </c>
      <c r="D22" s="42"/>
    </row>
    <row r="23" spans="1:4" s="5" customFormat="1" ht="45.75" customHeight="1" x14ac:dyDescent="0.25">
      <c r="A23" s="17" t="s">
        <v>30</v>
      </c>
      <c r="B23" s="22" t="s">
        <v>31</v>
      </c>
      <c r="C23" s="21" t="s">
        <v>25</v>
      </c>
      <c r="D23" s="42"/>
    </row>
    <row r="24" spans="1:4" s="5" customFormat="1" ht="43.5" customHeight="1" x14ac:dyDescent="0.25">
      <c r="A24" s="17" t="s">
        <v>32</v>
      </c>
      <c r="B24" s="20" t="s">
        <v>33</v>
      </c>
      <c r="C24" s="21" t="s">
        <v>25</v>
      </c>
      <c r="D24" s="42"/>
    </row>
    <row r="25" spans="1:4" s="5" customFormat="1" ht="39.75" customHeight="1" x14ac:dyDescent="0.25">
      <c r="A25" s="17" t="s">
        <v>34</v>
      </c>
      <c r="B25" s="20" t="s">
        <v>35</v>
      </c>
      <c r="C25" s="21" t="s">
        <v>25</v>
      </c>
      <c r="D25" s="42"/>
    </row>
    <row r="26" spans="1:4" s="5" customFormat="1" ht="37.5" customHeight="1" thickBot="1" x14ac:dyDescent="0.3">
      <c r="A26" s="17" t="s">
        <v>36</v>
      </c>
      <c r="B26" s="20" t="s">
        <v>37</v>
      </c>
      <c r="C26" s="21" t="s">
        <v>25</v>
      </c>
      <c r="D26" s="42"/>
    </row>
    <row r="27" spans="1:4" s="16" customFormat="1" ht="27" customHeight="1" x14ac:dyDescent="0.25">
      <c r="A27" s="13" t="s">
        <v>38</v>
      </c>
      <c r="B27" s="14" t="s">
        <v>39</v>
      </c>
      <c r="C27" s="15"/>
      <c r="D27" s="41"/>
    </row>
    <row r="28" spans="1:4" s="5" customFormat="1" ht="49.5" customHeight="1" x14ac:dyDescent="0.25">
      <c r="A28" s="17" t="s">
        <v>40</v>
      </c>
      <c r="B28" s="22" t="s">
        <v>41</v>
      </c>
      <c r="C28" s="21" t="s">
        <v>25</v>
      </c>
      <c r="D28" s="42"/>
    </row>
    <row r="29" spans="1:4" s="5" customFormat="1" ht="49.5" customHeight="1" x14ac:dyDescent="0.25">
      <c r="A29" s="17" t="s">
        <v>42</v>
      </c>
      <c r="B29" s="22" t="s">
        <v>43</v>
      </c>
      <c r="C29" s="21" t="s">
        <v>25</v>
      </c>
      <c r="D29" s="42"/>
    </row>
    <row r="30" spans="1:4" s="5" customFormat="1" ht="37.5" customHeight="1" thickBot="1" x14ac:dyDescent="0.3">
      <c r="A30" s="17" t="s">
        <v>44</v>
      </c>
      <c r="B30" s="20" t="s">
        <v>45</v>
      </c>
      <c r="C30" s="21" t="s">
        <v>25</v>
      </c>
      <c r="D30" s="42"/>
    </row>
    <row r="31" spans="1:4" s="16" customFormat="1" ht="27" customHeight="1" x14ac:dyDescent="0.25">
      <c r="A31" s="13" t="s">
        <v>46</v>
      </c>
      <c r="B31" s="14" t="s">
        <v>39</v>
      </c>
      <c r="C31" s="15"/>
      <c r="D31" s="41"/>
    </row>
    <row r="32" spans="1:4" s="5" customFormat="1" ht="49.5" customHeight="1" x14ac:dyDescent="0.25">
      <c r="A32" s="17" t="s">
        <v>47</v>
      </c>
      <c r="B32" s="24" t="s">
        <v>48</v>
      </c>
      <c r="C32" s="21" t="s">
        <v>25</v>
      </c>
      <c r="D32" s="42"/>
    </row>
    <row r="33" spans="1:4" s="5" customFormat="1" ht="49.5" customHeight="1" x14ac:dyDescent="0.25">
      <c r="A33" s="17" t="s">
        <v>49</v>
      </c>
      <c r="B33" s="24" t="s">
        <v>50</v>
      </c>
      <c r="C33" s="21" t="s">
        <v>25</v>
      </c>
      <c r="D33" s="42"/>
    </row>
    <row r="34" spans="1:4" s="5" customFormat="1" ht="49.5" customHeight="1" x14ac:dyDescent="0.25">
      <c r="A34" s="17" t="s">
        <v>51</v>
      </c>
      <c r="B34" s="24" t="s">
        <v>52</v>
      </c>
      <c r="C34" s="21" t="s">
        <v>25</v>
      </c>
      <c r="D34" s="42"/>
    </row>
    <row r="35" spans="1:4" s="5" customFormat="1" ht="49.5" customHeight="1" x14ac:dyDescent="0.25">
      <c r="A35" s="17" t="s">
        <v>53</v>
      </c>
      <c r="B35" s="24" t="s">
        <v>54</v>
      </c>
      <c r="C35" s="21" t="s">
        <v>25</v>
      </c>
      <c r="D35" s="42"/>
    </row>
    <row r="36" spans="1:4" s="5" customFormat="1" ht="49.5" customHeight="1" x14ac:dyDescent="0.25">
      <c r="A36" s="17" t="s">
        <v>55</v>
      </c>
      <c r="B36" s="24" t="s">
        <v>56</v>
      </c>
      <c r="C36" s="21" t="s">
        <v>25</v>
      </c>
      <c r="D36" s="42"/>
    </row>
    <row r="37" spans="1:4" s="5" customFormat="1" ht="49.5" customHeight="1" x14ac:dyDescent="0.25">
      <c r="A37" s="17" t="s">
        <v>57</v>
      </c>
      <c r="B37" s="24" t="s">
        <v>58</v>
      </c>
      <c r="C37" s="21" t="s">
        <v>25</v>
      </c>
      <c r="D37" s="42"/>
    </row>
    <row r="38" spans="1:4" s="5" customFormat="1" ht="49.5" customHeight="1" x14ac:dyDescent="0.25">
      <c r="A38" s="17" t="s">
        <v>59</v>
      </c>
      <c r="B38" s="24" t="s">
        <v>60</v>
      </c>
      <c r="C38" s="21" t="s">
        <v>25</v>
      </c>
      <c r="D38" s="42"/>
    </row>
    <row r="39" spans="1:4" s="16" customFormat="1" ht="49.5" customHeight="1" x14ac:dyDescent="0.25">
      <c r="A39" s="17" t="s">
        <v>61</v>
      </c>
      <c r="B39" s="24" t="s">
        <v>62</v>
      </c>
      <c r="C39" s="21" t="s">
        <v>25</v>
      </c>
      <c r="D39" s="42"/>
    </row>
    <row r="40" spans="1:4" s="5" customFormat="1" ht="49.5" customHeight="1" x14ac:dyDescent="0.25">
      <c r="A40" s="17" t="s">
        <v>63</v>
      </c>
      <c r="B40" s="24" t="s">
        <v>64</v>
      </c>
      <c r="C40" s="21" t="s">
        <v>25</v>
      </c>
      <c r="D40" s="42"/>
    </row>
    <row r="41" spans="1:4" s="5" customFormat="1" ht="49.5" customHeight="1" x14ac:dyDescent="0.25">
      <c r="A41" s="17" t="s">
        <v>65</v>
      </c>
      <c r="B41" s="24" t="s">
        <v>66</v>
      </c>
      <c r="C41" s="21" t="s">
        <v>25</v>
      </c>
      <c r="D41" s="42"/>
    </row>
    <row r="42" spans="1:4" s="5" customFormat="1" ht="30" customHeight="1" x14ac:dyDescent="0.25">
      <c r="A42" s="25" t="s">
        <v>67</v>
      </c>
      <c r="B42" s="26" t="s">
        <v>68</v>
      </c>
      <c r="C42" s="27"/>
      <c r="D42" s="41"/>
    </row>
    <row r="43" spans="1:4" s="5" customFormat="1" ht="30" customHeight="1" x14ac:dyDescent="0.25">
      <c r="A43" s="17" t="s">
        <v>69</v>
      </c>
      <c r="B43" s="20" t="s">
        <v>70</v>
      </c>
      <c r="C43" s="21" t="s">
        <v>25</v>
      </c>
      <c r="D43" s="42"/>
    </row>
    <row r="44" spans="1:4" s="5" customFormat="1" ht="30" customHeight="1" x14ac:dyDescent="0.25">
      <c r="A44" s="17" t="s">
        <v>71</v>
      </c>
      <c r="B44" s="20" t="s">
        <v>72</v>
      </c>
      <c r="C44" s="21" t="s">
        <v>25</v>
      </c>
      <c r="D44" s="42"/>
    </row>
    <row r="45" spans="1:4" s="5" customFormat="1" ht="31.5" customHeight="1" x14ac:dyDescent="0.25">
      <c r="A45" s="25" t="s">
        <v>73</v>
      </c>
      <c r="B45" s="26" t="s">
        <v>74</v>
      </c>
      <c r="C45" s="27"/>
      <c r="D45" s="41"/>
    </row>
    <row r="46" spans="1:4" s="5" customFormat="1" ht="34.5" customHeight="1" x14ac:dyDescent="0.25">
      <c r="A46" s="17" t="s">
        <v>75</v>
      </c>
      <c r="B46" s="22" t="s">
        <v>76</v>
      </c>
      <c r="C46" s="21" t="s">
        <v>25</v>
      </c>
      <c r="D46" s="42"/>
    </row>
    <row r="47" spans="1:4" s="5" customFormat="1" ht="32.25" customHeight="1" x14ac:dyDescent="0.25">
      <c r="A47" s="17" t="s">
        <v>77</v>
      </c>
      <c r="B47" s="22" t="s">
        <v>78</v>
      </c>
      <c r="C47" s="21" t="s">
        <v>25</v>
      </c>
      <c r="D47" s="42"/>
    </row>
    <row r="48" spans="1:4" s="5" customFormat="1" ht="29.25" customHeight="1" x14ac:dyDescent="0.25">
      <c r="A48" s="17" t="s">
        <v>79</v>
      </c>
      <c r="B48" s="20" t="s">
        <v>80</v>
      </c>
      <c r="C48" s="21" t="s">
        <v>25</v>
      </c>
      <c r="D48" s="42"/>
    </row>
    <row r="49" spans="1:4" s="5" customFormat="1" ht="27" customHeight="1" x14ac:dyDescent="0.25">
      <c r="A49" s="17" t="s">
        <v>81</v>
      </c>
      <c r="B49" s="20" t="s">
        <v>82</v>
      </c>
      <c r="C49" s="21" t="s">
        <v>25</v>
      </c>
      <c r="D49" s="42"/>
    </row>
    <row r="50" spans="1:4" s="5" customFormat="1" ht="30" customHeight="1" x14ac:dyDescent="0.25">
      <c r="A50" s="17" t="s">
        <v>83</v>
      </c>
      <c r="B50" s="28" t="s">
        <v>84</v>
      </c>
      <c r="C50" s="21" t="s">
        <v>25</v>
      </c>
      <c r="D50" s="42"/>
    </row>
    <row r="51" spans="1:4" s="5" customFormat="1" ht="49.5" customHeight="1" x14ac:dyDescent="0.25">
      <c r="A51" s="25" t="s">
        <v>85</v>
      </c>
      <c r="B51" s="26" t="s">
        <v>86</v>
      </c>
      <c r="C51" s="27" t="s">
        <v>25</v>
      </c>
      <c r="D51" s="41"/>
    </row>
    <row r="52" spans="1:4" s="5" customFormat="1" ht="49.5" customHeight="1" x14ac:dyDescent="0.25">
      <c r="A52" s="17" t="s">
        <v>87</v>
      </c>
      <c r="B52" s="29" t="s">
        <v>88</v>
      </c>
      <c r="C52" s="21" t="s">
        <v>25</v>
      </c>
      <c r="D52" s="42"/>
    </row>
    <row r="53" spans="1:4" s="5" customFormat="1" ht="49.5" customHeight="1" x14ac:dyDescent="0.25">
      <c r="A53" s="17" t="s">
        <v>89</v>
      </c>
      <c r="B53" s="29" t="s">
        <v>90</v>
      </c>
      <c r="C53" s="21" t="s">
        <v>25</v>
      </c>
      <c r="D53" s="42"/>
    </row>
    <row r="54" spans="1:4" s="5" customFormat="1" ht="49.5" customHeight="1" x14ac:dyDescent="0.25">
      <c r="A54" s="17" t="s">
        <v>91</v>
      </c>
      <c r="B54" s="29" t="s">
        <v>92</v>
      </c>
      <c r="C54" s="21" t="s">
        <v>25</v>
      </c>
      <c r="D54" s="42"/>
    </row>
    <row r="55" spans="1:4" s="5" customFormat="1" ht="49.5" customHeight="1" x14ac:dyDescent="0.25">
      <c r="A55" s="17" t="s">
        <v>93</v>
      </c>
      <c r="B55" s="29" t="s">
        <v>94</v>
      </c>
      <c r="C55" s="21" t="s">
        <v>25</v>
      </c>
      <c r="D55" s="42"/>
    </row>
    <row r="56" spans="1:4" s="5" customFormat="1" ht="30" customHeight="1" x14ac:dyDescent="0.25">
      <c r="A56" s="17" t="s">
        <v>95</v>
      </c>
      <c r="B56" s="18" t="s">
        <v>96</v>
      </c>
      <c r="C56" s="21" t="s">
        <v>25</v>
      </c>
      <c r="D56" s="42"/>
    </row>
    <row r="57" spans="1:4" s="5" customFormat="1" ht="30" customHeight="1" x14ac:dyDescent="0.25">
      <c r="A57" s="17" t="s">
        <v>97</v>
      </c>
      <c r="B57" s="18" t="s">
        <v>98</v>
      </c>
      <c r="C57" s="21" t="s">
        <v>25</v>
      </c>
      <c r="D57" s="42"/>
    </row>
    <row r="58" spans="1:4" s="5" customFormat="1" ht="30" customHeight="1" x14ac:dyDescent="0.25">
      <c r="A58" s="17" t="s">
        <v>99</v>
      </c>
      <c r="B58" s="29" t="s">
        <v>100</v>
      </c>
      <c r="C58" s="21" t="s">
        <v>25</v>
      </c>
      <c r="D58" s="42"/>
    </row>
    <row r="59" spans="1:4" s="5" customFormat="1" ht="30" customHeight="1" x14ac:dyDescent="0.25">
      <c r="A59" s="17" t="s">
        <v>101</v>
      </c>
      <c r="B59" s="18" t="s">
        <v>102</v>
      </c>
      <c r="C59" s="21" t="s">
        <v>25</v>
      </c>
      <c r="D59" s="42"/>
    </row>
    <row r="60" spans="1:4" s="5" customFormat="1" ht="30" customHeight="1" x14ac:dyDescent="0.25">
      <c r="A60" s="17" t="s">
        <v>103</v>
      </c>
      <c r="B60" s="18" t="s">
        <v>104</v>
      </c>
      <c r="C60" s="21" t="s">
        <v>25</v>
      </c>
      <c r="D60" s="42"/>
    </row>
    <row r="61" spans="1:4" s="5" customFormat="1" ht="30" customHeight="1" x14ac:dyDescent="0.25">
      <c r="A61" s="17" t="s">
        <v>105</v>
      </c>
      <c r="B61" s="18" t="s">
        <v>106</v>
      </c>
      <c r="C61" s="21" t="s">
        <v>25</v>
      </c>
      <c r="D61" s="42"/>
    </row>
    <row r="62" spans="1:4" s="5" customFormat="1" ht="30" customHeight="1" x14ac:dyDescent="0.25">
      <c r="A62" s="17" t="s">
        <v>107</v>
      </c>
      <c r="B62" s="18" t="s">
        <v>108</v>
      </c>
      <c r="C62" s="21" t="s">
        <v>25</v>
      </c>
      <c r="D62" s="42"/>
    </row>
    <row r="63" spans="1:4" s="5" customFormat="1" ht="30" customHeight="1" x14ac:dyDescent="0.25">
      <c r="A63" s="17" t="s">
        <v>109</v>
      </c>
      <c r="B63" s="18" t="s">
        <v>110</v>
      </c>
      <c r="C63" s="21" t="s">
        <v>25</v>
      </c>
      <c r="D63" s="42"/>
    </row>
    <row r="64" spans="1:4" s="5" customFormat="1" ht="30" customHeight="1" x14ac:dyDescent="0.25">
      <c r="A64" s="17" t="s">
        <v>111</v>
      </c>
      <c r="B64" s="20" t="s">
        <v>112</v>
      </c>
      <c r="C64" s="21" t="s">
        <v>25</v>
      </c>
      <c r="D64" s="42"/>
    </row>
    <row r="65" spans="1:4" s="5" customFormat="1" ht="49.5" customHeight="1" x14ac:dyDescent="0.25">
      <c r="A65" s="17" t="s">
        <v>113</v>
      </c>
      <c r="B65" s="20" t="s">
        <v>114</v>
      </c>
      <c r="C65" s="21" t="s">
        <v>25</v>
      </c>
      <c r="D65" s="42"/>
    </row>
    <row r="66" spans="1:4" s="5" customFormat="1" ht="30" customHeight="1" x14ac:dyDescent="0.25">
      <c r="A66" s="17" t="s">
        <v>115</v>
      </c>
      <c r="B66" s="18" t="s">
        <v>116</v>
      </c>
      <c r="C66" s="21" t="s">
        <v>25</v>
      </c>
      <c r="D66" s="42"/>
    </row>
    <row r="67" spans="1:4" s="5" customFormat="1" ht="30" customHeight="1" x14ac:dyDescent="0.25">
      <c r="A67" s="17" t="s">
        <v>117</v>
      </c>
      <c r="B67" s="18" t="s">
        <v>118</v>
      </c>
      <c r="C67" s="21" t="s">
        <v>25</v>
      </c>
      <c r="D67" s="42"/>
    </row>
    <row r="68" spans="1:4" s="5" customFormat="1" ht="49.5" customHeight="1" x14ac:dyDescent="0.25">
      <c r="A68" s="25" t="s">
        <v>119</v>
      </c>
      <c r="B68" s="26" t="s">
        <v>120</v>
      </c>
      <c r="C68" s="27"/>
      <c r="D68" s="41"/>
    </row>
    <row r="69" spans="1:4" s="5" customFormat="1" ht="30" customHeight="1" x14ac:dyDescent="0.25">
      <c r="A69" s="17" t="s">
        <v>121</v>
      </c>
      <c r="B69" s="18" t="s">
        <v>122</v>
      </c>
      <c r="C69" s="21" t="s">
        <v>25</v>
      </c>
      <c r="D69" s="42"/>
    </row>
    <row r="70" spans="1:4" s="5" customFormat="1" ht="36.75" customHeight="1" x14ac:dyDescent="0.25">
      <c r="A70" s="17" t="s">
        <v>123</v>
      </c>
      <c r="B70" s="18" t="s">
        <v>124</v>
      </c>
      <c r="C70" s="21" t="s">
        <v>25</v>
      </c>
      <c r="D70" s="42"/>
    </row>
    <row r="71" spans="1:4" s="5" customFormat="1" ht="38.25" customHeight="1" x14ac:dyDescent="0.25">
      <c r="A71" s="17" t="s">
        <v>125</v>
      </c>
      <c r="B71" s="18" t="s">
        <v>126</v>
      </c>
      <c r="C71" s="21" t="s">
        <v>25</v>
      </c>
      <c r="D71" s="42"/>
    </row>
    <row r="72" spans="1:4" s="5" customFormat="1" ht="30" customHeight="1" x14ac:dyDescent="0.25">
      <c r="A72" s="17" t="s">
        <v>127</v>
      </c>
      <c r="B72" s="18" t="s">
        <v>128</v>
      </c>
      <c r="C72" s="21" t="s">
        <v>25</v>
      </c>
      <c r="D72" s="42"/>
    </row>
    <row r="73" spans="1:4" s="5" customFormat="1" ht="30" customHeight="1" x14ac:dyDescent="0.25">
      <c r="A73" s="17" t="s">
        <v>129</v>
      </c>
      <c r="B73" s="18" t="s">
        <v>130</v>
      </c>
      <c r="C73" s="21" t="s">
        <v>25</v>
      </c>
      <c r="D73" s="42"/>
    </row>
    <row r="74" spans="1:4" s="5" customFormat="1" ht="30" customHeight="1" x14ac:dyDescent="0.25">
      <c r="A74" s="17" t="s">
        <v>131</v>
      </c>
      <c r="B74" s="18" t="s">
        <v>132</v>
      </c>
      <c r="C74" s="21" t="s">
        <v>25</v>
      </c>
      <c r="D74" s="42"/>
    </row>
    <row r="75" spans="1:4" s="5" customFormat="1" ht="30" customHeight="1" x14ac:dyDescent="0.25">
      <c r="A75" s="17" t="s">
        <v>133</v>
      </c>
      <c r="B75" s="18" t="s">
        <v>134</v>
      </c>
      <c r="C75" s="21" t="s">
        <v>25</v>
      </c>
      <c r="D75" s="42"/>
    </row>
    <row r="76" spans="1:4" s="5" customFormat="1" ht="30" customHeight="1" x14ac:dyDescent="0.25">
      <c r="A76" s="17" t="s">
        <v>135</v>
      </c>
      <c r="B76" s="18" t="s">
        <v>136</v>
      </c>
      <c r="C76" s="21" t="s">
        <v>25</v>
      </c>
      <c r="D76" s="42"/>
    </row>
    <row r="77" spans="1:4" s="5" customFormat="1" ht="49.5" customHeight="1" x14ac:dyDescent="0.25">
      <c r="A77" s="17" t="s">
        <v>137</v>
      </c>
      <c r="B77" s="18" t="s">
        <v>138</v>
      </c>
      <c r="C77" s="21" t="s">
        <v>25</v>
      </c>
      <c r="D77" s="42"/>
    </row>
    <row r="78" spans="1:4" s="5" customFormat="1" ht="37.5" customHeight="1" x14ac:dyDescent="0.25">
      <c r="A78" s="17" t="s">
        <v>139</v>
      </c>
      <c r="B78" s="18" t="s">
        <v>140</v>
      </c>
      <c r="C78" s="21" t="s">
        <v>25</v>
      </c>
      <c r="D78" s="42"/>
    </row>
    <row r="79" spans="1:4" s="5" customFormat="1" ht="49.5" customHeight="1" x14ac:dyDescent="0.25">
      <c r="A79" s="17" t="s">
        <v>141</v>
      </c>
      <c r="B79" s="18" t="s">
        <v>142</v>
      </c>
      <c r="C79" s="21" t="s">
        <v>25</v>
      </c>
      <c r="D79" s="42"/>
    </row>
    <row r="80" spans="1:4" s="5" customFormat="1" ht="49.5" customHeight="1" x14ac:dyDescent="0.25">
      <c r="A80" s="25" t="s">
        <v>143</v>
      </c>
      <c r="B80" s="26" t="s">
        <v>144</v>
      </c>
      <c r="C80" s="27"/>
      <c r="D80" s="41"/>
    </row>
    <row r="81" spans="1:4" s="5" customFormat="1" ht="49.5" customHeight="1" x14ac:dyDescent="0.25">
      <c r="A81" s="17" t="s">
        <v>145</v>
      </c>
      <c r="B81" s="23" t="s">
        <v>146</v>
      </c>
      <c r="C81" s="21" t="s">
        <v>25</v>
      </c>
      <c r="D81" s="42"/>
    </row>
    <row r="82" spans="1:4" s="5" customFormat="1" ht="37.5" customHeight="1" x14ac:dyDescent="0.25">
      <c r="A82" s="17" t="s">
        <v>147</v>
      </c>
      <c r="B82" s="23" t="s">
        <v>148</v>
      </c>
      <c r="C82" s="21" t="s">
        <v>25</v>
      </c>
      <c r="D82" s="42"/>
    </row>
    <row r="83" spans="1:4" s="5" customFormat="1" ht="37.5" customHeight="1" x14ac:dyDescent="0.25">
      <c r="A83" s="17" t="s">
        <v>149</v>
      </c>
      <c r="B83" s="22" t="s">
        <v>150</v>
      </c>
      <c r="C83" s="21" t="s">
        <v>25</v>
      </c>
      <c r="D83" s="42"/>
    </row>
    <row r="84" spans="1:4" s="5" customFormat="1" ht="49.5" customHeight="1" x14ac:dyDescent="0.25">
      <c r="A84" s="17" t="s">
        <v>151</v>
      </c>
      <c r="B84" s="23" t="s">
        <v>152</v>
      </c>
      <c r="C84" s="21" t="s">
        <v>25</v>
      </c>
      <c r="D84" s="42"/>
    </row>
    <row r="85" spans="1:4" s="5" customFormat="1" ht="35.25" customHeight="1" x14ac:dyDescent="0.25">
      <c r="A85" s="25" t="s">
        <v>153</v>
      </c>
      <c r="B85" s="26" t="s">
        <v>154</v>
      </c>
      <c r="C85" s="27"/>
      <c r="D85" s="41"/>
    </row>
    <row r="86" spans="1:4" s="5" customFormat="1" ht="49.5" customHeight="1" x14ac:dyDescent="0.25">
      <c r="A86" s="17" t="s">
        <v>155</v>
      </c>
      <c r="B86" s="22" t="s">
        <v>156</v>
      </c>
      <c r="C86" s="21" t="s">
        <v>25</v>
      </c>
      <c r="D86" s="42"/>
    </row>
    <row r="87" spans="1:4" s="5" customFormat="1" ht="49.5" customHeight="1" x14ac:dyDescent="0.25">
      <c r="A87" s="17" t="s">
        <v>157</v>
      </c>
      <c r="B87" s="22" t="s">
        <v>158</v>
      </c>
      <c r="C87" s="21" t="s">
        <v>25</v>
      </c>
      <c r="D87" s="42"/>
    </row>
    <row r="88" spans="1:4" s="5" customFormat="1" ht="49.5" customHeight="1" x14ac:dyDescent="0.25">
      <c r="A88" s="17" t="s">
        <v>159</v>
      </c>
      <c r="B88" s="22" t="s">
        <v>160</v>
      </c>
      <c r="C88" s="21" t="s">
        <v>25</v>
      </c>
      <c r="D88" s="42"/>
    </row>
    <row r="89" spans="1:4" s="5" customFormat="1" ht="49.5" customHeight="1" x14ac:dyDescent="0.25">
      <c r="A89" s="17" t="s">
        <v>161</v>
      </c>
      <c r="B89" s="23" t="s">
        <v>162</v>
      </c>
      <c r="C89" s="21" t="s">
        <v>25</v>
      </c>
      <c r="D89" s="42"/>
    </row>
    <row r="90" spans="1:4" s="5" customFormat="1" ht="49.5" customHeight="1" x14ac:dyDescent="0.25">
      <c r="A90" s="17" t="s">
        <v>163</v>
      </c>
      <c r="B90" s="22" t="s">
        <v>164</v>
      </c>
      <c r="C90" s="21" t="s">
        <v>25</v>
      </c>
      <c r="D90" s="42"/>
    </row>
    <row r="91" spans="1:4" s="5" customFormat="1" ht="49.5" customHeight="1" x14ac:dyDescent="0.25">
      <c r="A91" s="17" t="s">
        <v>165</v>
      </c>
      <c r="B91" s="22" t="s">
        <v>166</v>
      </c>
      <c r="C91" s="21" t="s">
        <v>25</v>
      </c>
      <c r="D91" s="42"/>
    </row>
    <row r="92" spans="1:4" s="5" customFormat="1" ht="49.5" customHeight="1" x14ac:dyDescent="0.25">
      <c r="A92" s="17" t="s">
        <v>167</v>
      </c>
      <c r="B92" s="22" t="s">
        <v>168</v>
      </c>
      <c r="C92" s="21" t="s">
        <v>25</v>
      </c>
      <c r="D92" s="42"/>
    </row>
    <row r="93" spans="1:4" s="5" customFormat="1" ht="49.5" customHeight="1" x14ac:dyDescent="0.25">
      <c r="A93" s="17" t="s">
        <v>169</v>
      </c>
      <c r="B93" s="23" t="s">
        <v>170</v>
      </c>
      <c r="C93" s="21" t="s">
        <v>25</v>
      </c>
      <c r="D93" s="42"/>
    </row>
    <row r="94" spans="1:4" s="5" customFormat="1" ht="28.5" customHeight="1" x14ac:dyDescent="0.25">
      <c r="A94" s="30" t="s">
        <v>171</v>
      </c>
      <c r="B94" s="30" t="s">
        <v>172</v>
      </c>
      <c r="C94" s="30"/>
      <c r="D94" s="43"/>
    </row>
    <row r="95" spans="1:4" s="5" customFormat="1" ht="49.5" customHeight="1" x14ac:dyDescent="0.25">
      <c r="A95" s="17" t="s">
        <v>173</v>
      </c>
      <c r="B95" s="22" t="s">
        <v>174</v>
      </c>
      <c r="C95" s="21" t="s">
        <v>25</v>
      </c>
      <c r="D95" s="42"/>
    </row>
    <row r="96" spans="1:4" s="5" customFormat="1" ht="49.5" customHeight="1" x14ac:dyDescent="0.25">
      <c r="A96" s="17" t="s">
        <v>175</v>
      </c>
      <c r="B96" s="22" t="s">
        <v>176</v>
      </c>
      <c r="C96" s="21" t="s">
        <v>25</v>
      </c>
      <c r="D96" s="42"/>
    </row>
    <row r="97" spans="1:4" s="5" customFormat="1" ht="49.5" customHeight="1" x14ac:dyDescent="0.25">
      <c r="A97" s="17" t="s">
        <v>177</v>
      </c>
      <c r="B97" s="22" t="s">
        <v>178</v>
      </c>
      <c r="C97" s="21" t="s">
        <v>25</v>
      </c>
      <c r="D97" s="42"/>
    </row>
    <row r="98" spans="1:4" s="5" customFormat="1" ht="19.5" customHeight="1" x14ac:dyDescent="0.25">
      <c r="A98" s="13"/>
      <c r="B98" s="25"/>
      <c r="C98" s="31"/>
      <c r="D98" s="44"/>
    </row>
    <row r="99" spans="1:4" s="5" customFormat="1" ht="18" customHeight="1" x14ac:dyDescent="0.25">
      <c r="A99" s="35"/>
      <c r="B99" s="36"/>
      <c r="C99" s="37"/>
      <c r="D99" s="37"/>
    </row>
    <row r="100" spans="1:4" ht="49.5" customHeight="1" x14ac:dyDescent="0.25">
      <c r="A100" s="32" t="s">
        <v>179</v>
      </c>
      <c r="B100" s="33" t="s">
        <v>180</v>
      </c>
      <c r="C100" s="21" t="s">
        <v>181</v>
      </c>
      <c r="D100" s="45"/>
    </row>
    <row r="101" spans="1:4" ht="37.5" customHeight="1" x14ac:dyDescent="0.25">
      <c r="A101" s="10"/>
      <c r="C101" s="34"/>
    </row>
    <row r="102" spans="1:4" ht="36" customHeight="1" x14ac:dyDescent="0.25">
      <c r="B102" s="10" t="s">
        <v>182</v>
      </c>
    </row>
    <row r="103" spans="1:4" ht="26.25" customHeight="1" x14ac:dyDescent="0.25">
      <c r="B103" s="65"/>
      <c r="C103" s="66"/>
      <c r="D103" s="67"/>
    </row>
    <row r="104" spans="1:4" ht="26.25" customHeight="1" x14ac:dyDescent="0.25">
      <c r="B104" s="68"/>
      <c r="C104" s="69"/>
      <c r="D104" s="70"/>
    </row>
    <row r="105" spans="1:4" ht="26.25" customHeight="1" x14ac:dyDescent="0.25">
      <c r="B105" s="68"/>
      <c r="C105" s="69"/>
      <c r="D105" s="70"/>
    </row>
    <row r="106" spans="1:4" ht="26.25" customHeight="1" x14ac:dyDescent="0.25">
      <c r="B106" s="68"/>
      <c r="C106" s="69"/>
      <c r="D106" s="70"/>
    </row>
    <row r="107" spans="1:4" ht="26.25" customHeight="1" x14ac:dyDescent="0.25">
      <c r="B107" s="71"/>
      <c r="C107" s="72"/>
      <c r="D107" s="73"/>
    </row>
  </sheetData>
  <mergeCells count="5">
    <mergeCell ref="A1:D1"/>
    <mergeCell ref="A3:D3"/>
    <mergeCell ref="A5:D5"/>
    <mergeCell ref="B103:D107"/>
    <mergeCell ref="B8:D8"/>
  </mergeCells>
  <printOptions horizontalCentered="1"/>
  <pageMargins left="0.78740157480314965" right="0.6692913385826772" top="0.6692913385826772" bottom="0.78740157480314965" header="0" footer="0.39370078740157483"/>
  <pageSetup paperSize="9" scale="85" fitToHeight="0" orientation="portrait" r:id="rId1"/>
  <headerFooter scaleWithDoc="0" alignWithMargins="0">
    <oddFooter>&amp;L&amp;A&amp;RPage &amp;P de &amp;N</oddFooter>
  </headerFooter>
  <rowBreaks count="2" manualBreakCount="2">
    <brk id="50" max="3" man="1"/>
    <brk id="98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049CB-4A03-40BD-89DB-C19C1814A6A5}">
  <sheetPr>
    <tabColor rgb="FF00B050"/>
    <pageSetUpPr fitToPage="1"/>
  </sheetPr>
  <dimension ref="A1:F103"/>
  <sheetViews>
    <sheetView tabSelected="1" zoomScaleNormal="100" workbookViewId="0">
      <selection activeCell="B7" sqref="B7"/>
    </sheetView>
  </sheetViews>
  <sheetFormatPr baseColWidth="10" defaultColWidth="9.140625" defaultRowHeight="49.5" customHeight="1" x14ac:dyDescent="0.25"/>
  <cols>
    <col min="1" max="1" width="11.28515625" style="2" customWidth="1"/>
    <col min="2" max="2" width="63.140625" style="2" customWidth="1"/>
    <col min="3" max="3" width="7.5703125" style="4" customWidth="1"/>
    <col min="4" max="4" width="17.28515625" style="40" bestFit="1" customWidth="1"/>
    <col min="5" max="5" width="19.7109375" style="1" customWidth="1"/>
    <col min="6" max="6" width="16.140625" style="2" customWidth="1"/>
    <col min="7" max="16384" width="9.140625" style="2"/>
  </cols>
  <sheetData>
    <row r="1" spans="1:6" ht="49.5" customHeight="1" x14ac:dyDescent="0.25">
      <c r="A1" s="62" t="s">
        <v>0</v>
      </c>
      <c r="B1" s="62"/>
      <c r="C1" s="62"/>
      <c r="D1" s="62"/>
      <c r="E1" s="62"/>
      <c r="F1" s="62"/>
    </row>
    <row r="2" spans="1:6" ht="18.75" customHeight="1" x14ac:dyDescent="0.25">
      <c r="A2" s="3"/>
      <c r="B2" s="3"/>
      <c r="D2" s="38"/>
    </row>
    <row r="3" spans="1:6" ht="26.25" customHeight="1" x14ac:dyDescent="0.25">
      <c r="A3" s="63" t="s">
        <v>189</v>
      </c>
      <c r="B3" s="63"/>
      <c r="C3" s="63"/>
      <c r="D3" s="63"/>
      <c r="E3" s="63"/>
      <c r="F3" s="63"/>
    </row>
    <row r="4" spans="1:6" ht="13.5" customHeight="1" x14ac:dyDescent="0.25">
      <c r="A4" s="5"/>
      <c r="B4" s="5"/>
      <c r="D4" s="38"/>
    </row>
    <row r="5" spans="1:6" ht="27" customHeight="1" x14ac:dyDescent="0.25">
      <c r="A5" s="64" t="s">
        <v>1</v>
      </c>
      <c r="B5" s="64"/>
      <c r="C5" s="64"/>
      <c r="D5" s="64"/>
      <c r="E5" s="64"/>
      <c r="F5" s="64"/>
    </row>
    <row r="6" spans="1:6" ht="18" customHeight="1" x14ac:dyDescent="0.25">
      <c r="A6" s="6"/>
      <c r="B6" s="6"/>
      <c r="C6" s="7"/>
      <c r="D6" s="39"/>
      <c r="E6" s="8"/>
    </row>
    <row r="7" spans="1:6" ht="21.75" customHeight="1" x14ac:dyDescent="0.25">
      <c r="A7" s="6"/>
      <c r="B7" s="9" t="s">
        <v>2</v>
      </c>
      <c r="C7" s="7"/>
      <c r="D7" s="6"/>
      <c r="E7" s="8"/>
    </row>
    <row r="8" spans="1:6" ht="30.75" customHeight="1" x14ac:dyDescent="0.25">
      <c r="A8" s="6"/>
      <c r="B8" s="74" t="s">
        <v>3</v>
      </c>
      <c r="C8" s="74"/>
      <c r="D8" s="74"/>
      <c r="E8" s="8"/>
    </row>
    <row r="9" spans="1:6" ht="30.75" customHeight="1" x14ac:dyDescent="0.25">
      <c r="A9" s="6"/>
      <c r="B9" s="74"/>
      <c r="C9" s="74"/>
      <c r="D9" s="74"/>
      <c r="E9" s="8"/>
    </row>
    <row r="10" spans="1:6" ht="12.75" customHeight="1" x14ac:dyDescent="0.25">
      <c r="A10" s="6"/>
      <c r="B10" s="11" t="s">
        <v>187</v>
      </c>
      <c r="C10" s="10"/>
      <c r="D10" s="10"/>
      <c r="E10" s="8"/>
    </row>
    <row r="11" spans="1:6" ht="18.75" customHeight="1" x14ac:dyDescent="0.25">
      <c r="A11" s="6"/>
      <c r="B11" s="11"/>
      <c r="C11" s="10"/>
      <c r="D11" s="10"/>
      <c r="E11" s="8"/>
    </row>
    <row r="12" spans="1:6" ht="18.75" customHeight="1" x14ac:dyDescent="0.25">
      <c r="A12" s="6"/>
      <c r="B12" s="61" t="s">
        <v>188</v>
      </c>
      <c r="C12" s="10"/>
      <c r="D12" s="10"/>
      <c r="E12" s="8"/>
    </row>
    <row r="13" spans="1:6" ht="18.75" customHeight="1" thickBot="1" x14ac:dyDescent="0.3"/>
    <row r="14" spans="1:6" s="5" customFormat="1" ht="36" customHeight="1" x14ac:dyDescent="0.25">
      <c r="A14" s="51" t="s">
        <v>6</v>
      </c>
      <c r="B14" s="51" t="s">
        <v>7</v>
      </c>
      <c r="C14" s="51" t="s">
        <v>8</v>
      </c>
      <c r="D14" s="51" t="s">
        <v>9</v>
      </c>
      <c r="E14" s="51" t="s">
        <v>184</v>
      </c>
      <c r="F14" s="51" t="s">
        <v>185</v>
      </c>
    </row>
    <row r="15" spans="1:6" s="16" customFormat="1" ht="39" customHeight="1" x14ac:dyDescent="0.25">
      <c r="A15" s="46" t="s">
        <v>21</v>
      </c>
      <c r="B15" s="52" t="s">
        <v>22</v>
      </c>
      <c r="C15" s="53"/>
      <c r="D15" s="54"/>
      <c r="E15" s="48"/>
      <c r="F15" s="55"/>
    </row>
    <row r="16" spans="1:6" s="5" customFormat="1" ht="40.5" customHeight="1" x14ac:dyDescent="0.25">
      <c r="A16" s="17" t="s">
        <v>23</v>
      </c>
      <c r="B16" s="20" t="s">
        <v>24</v>
      </c>
      <c r="C16" s="21" t="s">
        <v>25</v>
      </c>
      <c r="D16" s="42">
        <f>'BPU Lot 13 - Ctrl acces Intrus'!D20</f>
        <v>0</v>
      </c>
      <c r="E16" s="19">
        <v>2</v>
      </c>
      <c r="F16" s="56">
        <f>D16*E16</f>
        <v>0</v>
      </c>
    </row>
    <row r="17" spans="1:6" s="5" customFormat="1" ht="37.5" customHeight="1" x14ac:dyDescent="0.25">
      <c r="A17" s="17" t="s">
        <v>26</v>
      </c>
      <c r="B17" s="20" t="s">
        <v>27</v>
      </c>
      <c r="C17" s="21" t="s">
        <v>25</v>
      </c>
      <c r="D17" s="42">
        <f>'BPU Lot 13 - Ctrl acces Intrus'!D21</f>
        <v>0</v>
      </c>
      <c r="E17" s="19">
        <v>2</v>
      </c>
      <c r="F17" s="56">
        <f t="shared" ref="F17:F22" si="0">D17*E17</f>
        <v>0</v>
      </c>
    </row>
    <row r="18" spans="1:6" s="5" customFormat="1" ht="49.5" customHeight="1" x14ac:dyDescent="0.25">
      <c r="A18" s="17" t="s">
        <v>28</v>
      </c>
      <c r="B18" s="22" t="s">
        <v>29</v>
      </c>
      <c r="C18" s="21" t="s">
        <v>25</v>
      </c>
      <c r="D18" s="42">
        <f>'BPU Lot 13 - Ctrl acces Intrus'!D22</f>
        <v>0</v>
      </c>
      <c r="E18" s="19">
        <v>1</v>
      </c>
      <c r="F18" s="56">
        <f t="shared" si="0"/>
        <v>0</v>
      </c>
    </row>
    <row r="19" spans="1:6" s="5" customFormat="1" ht="45.75" customHeight="1" x14ac:dyDescent="0.25">
      <c r="A19" s="17" t="s">
        <v>30</v>
      </c>
      <c r="B19" s="22" t="s">
        <v>31</v>
      </c>
      <c r="C19" s="21" t="s">
        <v>25</v>
      </c>
      <c r="D19" s="42">
        <f>'BPU Lot 13 - Ctrl acces Intrus'!D23</f>
        <v>0</v>
      </c>
      <c r="E19" s="19">
        <v>1</v>
      </c>
      <c r="F19" s="56">
        <f t="shared" si="0"/>
        <v>0</v>
      </c>
    </row>
    <row r="20" spans="1:6" s="5" customFormat="1" ht="43.5" customHeight="1" x14ac:dyDescent="0.25">
      <c r="A20" s="17" t="s">
        <v>32</v>
      </c>
      <c r="B20" s="20" t="s">
        <v>33</v>
      </c>
      <c r="C20" s="21" t="s">
        <v>25</v>
      </c>
      <c r="D20" s="42">
        <f>'BPU Lot 13 - Ctrl acces Intrus'!D24</f>
        <v>0</v>
      </c>
      <c r="E20" s="19">
        <v>1</v>
      </c>
      <c r="F20" s="56">
        <f t="shared" si="0"/>
        <v>0</v>
      </c>
    </row>
    <row r="21" spans="1:6" s="5" customFormat="1" ht="39.75" customHeight="1" x14ac:dyDescent="0.25">
      <c r="A21" s="17" t="s">
        <v>34</v>
      </c>
      <c r="B21" s="20" t="s">
        <v>35</v>
      </c>
      <c r="C21" s="21" t="s">
        <v>25</v>
      </c>
      <c r="D21" s="42">
        <f>'BPU Lot 13 - Ctrl acces Intrus'!D25</f>
        <v>0</v>
      </c>
      <c r="E21" s="19">
        <v>1</v>
      </c>
      <c r="F21" s="56">
        <f t="shared" si="0"/>
        <v>0</v>
      </c>
    </row>
    <row r="22" spans="1:6" s="5" customFormat="1" ht="37.5" customHeight="1" x14ac:dyDescent="0.25">
      <c r="A22" s="17" t="s">
        <v>36</v>
      </c>
      <c r="B22" s="20" t="s">
        <v>37</v>
      </c>
      <c r="C22" s="21" t="s">
        <v>25</v>
      </c>
      <c r="D22" s="42">
        <f>'BPU Lot 13 - Ctrl acces Intrus'!D26</f>
        <v>0</v>
      </c>
      <c r="E22" s="19">
        <v>1</v>
      </c>
      <c r="F22" s="56">
        <f t="shared" si="0"/>
        <v>0</v>
      </c>
    </row>
    <row r="23" spans="1:6" s="16" customFormat="1" ht="27" customHeight="1" x14ac:dyDescent="0.25">
      <c r="A23" s="46" t="s">
        <v>38</v>
      </c>
      <c r="B23" s="52" t="s">
        <v>39</v>
      </c>
      <c r="C23" s="53"/>
      <c r="D23" s="54"/>
      <c r="E23" s="48"/>
      <c r="F23" s="55"/>
    </row>
    <row r="24" spans="1:6" s="5" customFormat="1" ht="49.5" customHeight="1" x14ac:dyDescent="0.25">
      <c r="A24" s="17" t="s">
        <v>40</v>
      </c>
      <c r="B24" s="22" t="s">
        <v>41</v>
      </c>
      <c r="C24" s="21" t="s">
        <v>25</v>
      </c>
      <c r="D24" s="42">
        <f>'BPU Lot 13 - Ctrl acces Intrus'!D28</f>
        <v>0</v>
      </c>
      <c r="E24" s="19">
        <v>5</v>
      </c>
      <c r="F24" s="56">
        <f t="shared" ref="F24:F26" si="1">D24*E24</f>
        <v>0</v>
      </c>
    </row>
    <row r="25" spans="1:6" s="5" customFormat="1" ht="49.5" customHeight="1" x14ac:dyDescent="0.25">
      <c r="A25" s="17" t="s">
        <v>42</v>
      </c>
      <c r="B25" s="22" t="s">
        <v>43</v>
      </c>
      <c r="C25" s="21" t="s">
        <v>25</v>
      </c>
      <c r="D25" s="42">
        <f>'BPU Lot 13 - Ctrl acces Intrus'!D29</f>
        <v>0</v>
      </c>
      <c r="E25" s="19">
        <v>5</v>
      </c>
      <c r="F25" s="56">
        <f t="shared" si="1"/>
        <v>0</v>
      </c>
    </row>
    <row r="26" spans="1:6" s="5" customFormat="1" ht="37.5" customHeight="1" x14ac:dyDescent="0.25">
      <c r="A26" s="17" t="s">
        <v>44</v>
      </c>
      <c r="B26" s="20" t="s">
        <v>45</v>
      </c>
      <c r="C26" s="21" t="s">
        <v>25</v>
      </c>
      <c r="D26" s="42">
        <f>'BPU Lot 13 - Ctrl acces Intrus'!D30</f>
        <v>0</v>
      </c>
      <c r="E26" s="19">
        <v>5</v>
      </c>
      <c r="F26" s="56">
        <f t="shared" si="1"/>
        <v>0</v>
      </c>
    </row>
    <row r="27" spans="1:6" s="16" customFormat="1" ht="27" customHeight="1" x14ac:dyDescent="0.25">
      <c r="A27" s="46" t="s">
        <v>46</v>
      </c>
      <c r="B27" s="52" t="s">
        <v>39</v>
      </c>
      <c r="C27" s="53"/>
      <c r="D27" s="54"/>
      <c r="E27" s="48"/>
      <c r="F27" s="55"/>
    </row>
    <row r="28" spans="1:6" s="5" customFormat="1" ht="49.5" customHeight="1" x14ac:dyDescent="0.25">
      <c r="A28" s="17" t="s">
        <v>47</v>
      </c>
      <c r="B28" s="24" t="s">
        <v>48</v>
      </c>
      <c r="C28" s="21" t="s">
        <v>25</v>
      </c>
      <c r="D28" s="42">
        <f>'BPU Lot 13 - Ctrl acces Intrus'!D32</f>
        <v>0</v>
      </c>
      <c r="E28" s="19">
        <v>1</v>
      </c>
      <c r="F28" s="56">
        <f t="shared" ref="F28:F37" si="2">D28*E28</f>
        <v>0</v>
      </c>
    </row>
    <row r="29" spans="1:6" s="5" customFormat="1" ht="49.5" customHeight="1" x14ac:dyDescent="0.25">
      <c r="A29" s="17" t="s">
        <v>49</v>
      </c>
      <c r="B29" s="24" t="s">
        <v>50</v>
      </c>
      <c r="C29" s="21" t="s">
        <v>25</v>
      </c>
      <c r="D29" s="42">
        <f>'BPU Lot 13 - Ctrl acces Intrus'!D33</f>
        <v>0</v>
      </c>
      <c r="E29" s="19">
        <v>1</v>
      </c>
      <c r="F29" s="56">
        <f t="shared" si="2"/>
        <v>0</v>
      </c>
    </row>
    <row r="30" spans="1:6" s="5" customFormat="1" ht="49.5" customHeight="1" x14ac:dyDescent="0.25">
      <c r="A30" s="17" t="s">
        <v>51</v>
      </c>
      <c r="B30" s="24" t="s">
        <v>52</v>
      </c>
      <c r="C30" s="21" t="s">
        <v>25</v>
      </c>
      <c r="D30" s="42">
        <f>'BPU Lot 13 - Ctrl acces Intrus'!D34</f>
        <v>0</v>
      </c>
      <c r="E30" s="19">
        <v>1</v>
      </c>
      <c r="F30" s="56">
        <f t="shared" si="2"/>
        <v>0</v>
      </c>
    </row>
    <row r="31" spans="1:6" s="5" customFormat="1" ht="49.5" customHeight="1" x14ac:dyDescent="0.25">
      <c r="A31" s="17" t="s">
        <v>53</v>
      </c>
      <c r="B31" s="24" t="s">
        <v>54</v>
      </c>
      <c r="C31" s="21" t="s">
        <v>25</v>
      </c>
      <c r="D31" s="42">
        <f>'BPU Lot 13 - Ctrl acces Intrus'!D35</f>
        <v>0</v>
      </c>
      <c r="E31" s="19">
        <v>1</v>
      </c>
      <c r="F31" s="56">
        <f t="shared" si="2"/>
        <v>0</v>
      </c>
    </row>
    <row r="32" spans="1:6" s="5" customFormat="1" ht="49.5" customHeight="1" x14ac:dyDescent="0.25">
      <c r="A32" s="17" t="s">
        <v>55</v>
      </c>
      <c r="B32" s="24" t="s">
        <v>56</v>
      </c>
      <c r="C32" s="21" t="s">
        <v>25</v>
      </c>
      <c r="D32" s="42">
        <f>'BPU Lot 13 - Ctrl acces Intrus'!D36</f>
        <v>0</v>
      </c>
      <c r="E32" s="19">
        <v>1</v>
      </c>
      <c r="F32" s="56">
        <f t="shared" si="2"/>
        <v>0</v>
      </c>
    </row>
    <row r="33" spans="1:6" s="5" customFormat="1" ht="49.5" customHeight="1" x14ac:dyDescent="0.25">
      <c r="A33" s="17" t="s">
        <v>57</v>
      </c>
      <c r="B33" s="24" t="s">
        <v>58</v>
      </c>
      <c r="C33" s="21" t="s">
        <v>25</v>
      </c>
      <c r="D33" s="42">
        <f>'BPU Lot 13 - Ctrl acces Intrus'!D37</f>
        <v>0</v>
      </c>
      <c r="E33" s="19">
        <v>1</v>
      </c>
      <c r="F33" s="56">
        <f t="shared" si="2"/>
        <v>0</v>
      </c>
    </row>
    <row r="34" spans="1:6" s="5" customFormat="1" ht="49.5" customHeight="1" x14ac:dyDescent="0.25">
      <c r="A34" s="17" t="s">
        <v>59</v>
      </c>
      <c r="B34" s="24" t="s">
        <v>60</v>
      </c>
      <c r="C34" s="21" t="s">
        <v>25</v>
      </c>
      <c r="D34" s="42">
        <f>'BPU Lot 13 - Ctrl acces Intrus'!D38</f>
        <v>0</v>
      </c>
      <c r="E34" s="19">
        <v>1</v>
      </c>
      <c r="F34" s="56">
        <f t="shared" si="2"/>
        <v>0</v>
      </c>
    </row>
    <row r="35" spans="1:6" s="16" customFormat="1" ht="49.5" customHeight="1" x14ac:dyDescent="0.25">
      <c r="A35" s="17" t="s">
        <v>61</v>
      </c>
      <c r="B35" s="24" t="s">
        <v>62</v>
      </c>
      <c r="C35" s="21" t="s">
        <v>25</v>
      </c>
      <c r="D35" s="42">
        <f>'BPU Lot 13 - Ctrl acces Intrus'!D39</f>
        <v>0</v>
      </c>
      <c r="E35" s="19">
        <v>1</v>
      </c>
      <c r="F35" s="56">
        <f t="shared" si="2"/>
        <v>0</v>
      </c>
    </row>
    <row r="36" spans="1:6" s="5" customFormat="1" ht="49.5" customHeight="1" x14ac:dyDescent="0.25">
      <c r="A36" s="17" t="s">
        <v>63</v>
      </c>
      <c r="B36" s="24" t="s">
        <v>64</v>
      </c>
      <c r="C36" s="21" t="s">
        <v>25</v>
      </c>
      <c r="D36" s="42">
        <f>'BPU Lot 13 - Ctrl acces Intrus'!D40</f>
        <v>0</v>
      </c>
      <c r="E36" s="19">
        <v>1</v>
      </c>
      <c r="F36" s="56">
        <f t="shared" si="2"/>
        <v>0</v>
      </c>
    </row>
    <row r="37" spans="1:6" s="5" customFormat="1" ht="49.5" customHeight="1" x14ac:dyDescent="0.25">
      <c r="A37" s="17" t="s">
        <v>65</v>
      </c>
      <c r="B37" s="24" t="s">
        <v>66</v>
      </c>
      <c r="C37" s="21" t="s">
        <v>25</v>
      </c>
      <c r="D37" s="42">
        <f>'BPU Lot 13 - Ctrl acces Intrus'!D41</f>
        <v>0</v>
      </c>
      <c r="E37" s="19">
        <v>1</v>
      </c>
      <c r="F37" s="56">
        <f t="shared" si="2"/>
        <v>0</v>
      </c>
    </row>
    <row r="38" spans="1:6" s="5" customFormat="1" ht="30" customHeight="1" x14ac:dyDescent="0.25">
      <c r="A38" s="47" t="s">
        <v>67</v>
      </c>
      <c r="B38" s="57" t="s">
        <v>68</v>
      </c>
      <c r="C38" s="58"/>
      <c r="D38" s="54"/>
      <c r="E38" s="48"/>
      <c r="F38" s="59"/>
    </row>
    <row r="39" spans="1:6" s="5" customFormat="1" ht="30" customHeight="1" x14ac:dyDescent="0.25">
      <c r="A39" s="17" t="s">
        <v>69</v>
      </c>
      <c r="B39" s="20" t="s">
        <v>70</v>
      </c>
      <c r="C39" s="21" t="s">
        <v>25</v>
      </c>
      <c r="D39" s="42">
        <f>'BPU Lot 13 - Ctrl acces Intrus'!D43</f>
        <v>0</v>
      </c>
      <c r="E39" s="19">
        <v>1</v>
      </c>
      <c r="F39" s="56">
        <f t="shared" ref="F39:F93" si="3">D39*E39</f>
        <v>0</v>
      </c>
    </row>
    <row r="40" spans="1:6" s="5" customFormat="1" ht="30" customHeight="1" x14ac:dyDescent="0.25">
      <c r="A40" s="17" t="s">
        <v>71</v>
      </c>
      <c r="B40" s="20" t="s">
        <v>72</v>
      </c>
      <c r="C40" s="21" t="s">
        <v>25</v>
      </c>
      <c r="D40" s="42">
        <f>'BPU Lot 13 - Ctrl acces Intrus'!D44</f>
        <v>0</v>
      </c>
      <c r="E40" s="19">
        <v>1</v>
      </c>
      <c r="F40" s="56">
        <f t="shared" si="3"/>
        <v>0</v>
      </c>
    </row>
    <row r="41" spans="1:6" s="5" customFormat="1" ht="31.5" customHeight="1" x14ac:dyDescent="0.25">
      <c r="A41" s="47" t="s">
        <v>73</v>
      </c>
      <c r="B41" s="57" t="s">
        <v>74</v>
      </c>
      <c r="C41" s="58"/>
      <c r="D41" s="54"/>
      <c r="E41" s="48"/>
      <c r="F41" s="60"/>
    </row>
    <row r="42" spans="1:6" s="5" customFormat="1" ht="34.5" customHeight="1" x14ac:dyDescent="0.25">
      <c r="A42" s="17" t="s">
        <v>75</v>
      </c>
      <c r="B42" s="22" t="s">
        <v>76</v>
      </c>
      <c r="C42" s="21" t="s">
        <v>25</v>
      </c>
      <c r="D42" s="42">
        <f>'BPU Lot 13 - Ctrl acces Intrus'!D46</f>
        <v>0</v>
      </c>
      <c r="E42" s="19">
        <v>4</v>
      </c>
      <c r="F42" s="56">
        <f t="shared" si="3"/>
        <v>0</v>
      </c>
    </row>
    <row r="43" spans="1:6" s="5" customFormat="1" ht="32.25" customHeight="1" x14ac:dyDescent="0.25">
      <c r="A43" s="17" t="s">
        <v>77</v>
      </c>
      <c r="B43" s="22" t="s">
        <v>78</v>
      </c>
      <c r="C43" s="21" t="s">
        <v>25</v>
      </c>
      <c r="D43" s="42">
        <f>'BPU Lot 13 - Ctrl acces Intrus'!D47</f>
        <v>0</v>
      </c>
      <c r="E43" s="19">
        <v>4</v>
      </c>
      <c r="F43" s="56">
        <f t="shared" si="3"/>
        <v>0</v>
      </c>
    </row>
    <row r="44" spans="1:6" s="5" customFormat="1" ht="29.25" customHeight="1" x14ac:dyDescent="0.25">
      <c r="A44" s="17" t="s">
        <v>79</v>
      </c>
      <c r="B44" s="20" t="s">
        <v>80</v>
      </c>
      <c r="C44" s="21" t="s">
        <v>25</v>
      </c>
      <c r="D44" s="42">
        <f>'BPU Lot 13 - Ctrl acces Intrus'!D48</f>
        <v>0</v>
      </c>
      <c r="E44" s="19">
        <v>3</v>
      </c>
      <c r="F44" s="56">
        <f t="shared" si="3"/>
        <v>0</v>
      </c>
    </row>
    <row r="45" spans="1:6" s="5" customFormat="1" ht="27" customHeight="1" x14ac:dyDescent="0.25">
      <c r="A45" s="17" t="s">
        <v>81</v>
      </c>
      <c r="B45" s="20" t="s">
        <v>82</v>
      </c>
      <c r="C45" s="21" t="s">
        <v>25</v>
      </c>
      <c r="D45" s="42">
        <f>'BPU Lot 13 - Ctrl acces Intrus'!D49</f>
        <v>0</v>
      </c>
      <c r="E45" s="19">
        <v>4</v>
      </c>
      <c r="F45" s="56">
        <f t="shared" si="3"/>
        <v>0</v>
      </c>
    </row>
    <row r="46" spans="1:6" s="5" customFormat="1" ht="30" customHeight="1" x14ac:dyDescent="0.25">
      <c r="A46" s="17" t="s">
        <v>83</v>
      </c>
      <c r="B46" s="28" t="s">
        <v>84</v>
      </c>
      <c r="C46" s="21" t="s">
        <v>25</v>
      </c>
      <c r="D46" s="42">
        <f>'BPU Lot 13 - Ctrl acces Intrus'!D50</f>
        <v>0</v>
      </c>
      <c r="E46" s="19">
        <v>4</v>
      </c>
      <c r="F46" s="56">
        <f t="shared" si="3"/>
        <v>0</v>
      </c>
    </row>
    <row r="47" spans="1:6" s="5" customFormat="1" ht="36" customHeight="1" x14ac:dyDescent="0.25">
      <c r="A47" s="47" t="s">
        <v>85</v>
      </c>
      <c r="B47" s="57" t="s">
        <v>86</v>
      </c>
      <c r="C47" s="58" t="s">
        <v>25</v>
      </c>
      <c r="D47" s="54"/>
      <c r="E47" s="48"/>
      <c r="F47" s="59"/>
    </row>
    <row r="48" spans="1:6" s="5" customFormat="1" ht="49.5" customHeight="1" x14ac:dyDescent="0.25">
      <c r="A48" s="17" t="s">
        <v>87</v>
      </c>
      <c r="B48" s="29" t="s">
        <v>88</v>
      </c>
      <c r="C48" s="21" t="s">
        <v>25</v>
      </c>
      <c r="D48" s="42">
        <f>'BPU Lot 13 - Ctrl acces Intrus'!D52</f>
        <v>0</v>
      </c>
      <c r="E48" s="19">
        <v>1</v>
      </c>
      <c r="F48" s="56">
        <f t="shared" si="3"/>
        <v>0</v>
      </c>
    </row>
    <row r="49" spans="1:6" s="5" customFormat="1" ht="49.5" customHeight="1" x14ac:dyDescent="0.25">
      <c r="A49" s="17" t="s">
        <v>89</v>
      </c>
      <c r="B49" s="29" t="s">
        <v>90</v>
      </c>
      <c r="C49" s="21" t="s">
        <v>25</v>
      </c>
      <c r="D49" s="42">
        <f>'BPU Lot 13 - Ctrl acces Intrus'!D53</f>
        <v>0</v>
      </c>
      <c r="E49" s="19">
        <v>1</v>
      </c>
      <c r="F49" s="56">
        <f t="shared" si="3"/>
        <v>0</v>
      </c>
    </row>
    <row r="50" spans="1:6" s="5" customFormat="1" ht="49.5" customHeight="1" x14ac:dyDescent="0.25">
      <c r="A50" s="17" t="s">
        <v>91</v>
      </c>
      <c r="B50" s="29" t="s">
        <v>92</v>
      </c>
      <c r="C50" s="21" t="s">
        <v>25</v>
      </c>
      <c r="D50" s="42">
        <f>'BPU Lot 13 - Ctrl acces Intrus'!D54</f>
        <v>0</v>
      </c>
      <c r="E50" s="19">
        <v>1</v>
      </c>
      <c r="F50" s="56">
        <f t="shared" si="3"/>
        <v>0</v>
      </c>
    </row>
    <row r="51" spans="1:6" s="5" customFormat="1" ht="49.5" customHeight="1" x14ac:dyDescent="0.25">
      <c r="A51" s="17" t="s">
        <v>93</v>
      </c>
      <c r="B51" s="29" t="s">
        <v>94</v>
      </c>
      <c r="C51" s="21" t="s">
        <v>25</v>
      </c>
      <c r="D51" s="42">
        <f>'BPU Lot 13 - Ctrl acces Intrus'!D55</f>
        <v>0</v>
      </c>
      <c r="E51" s="19">
        <v>1</v>
      </c>
      <c r="F51" s="56">
        <f t="shared" si="3"/>
        <v>0</v>
      </c>
    </row>
    <row r="52" spans="1:6" s="5" customFormat="1" ht="30" customHeight="1" x14ac:dyDescent="0.25">
      <c r="A52" s="17" t="s">
        <v>95</v>
      </c>
      <c r="B52" s="18" t="s">
        <v>96</v>
      </c>
      <c r="C52" s="21" t="s">
        <v>25</v>
      </c>
      <c r="D52" s="42">
        <f>'BPU Lot 13 - Ctrl acces Intrus'!D56</f>
        <v>0</v>
      </c>
      <c r="E52" s="19">
        <v>1</v>
      </c>
      <c r="F52" s="56">
        <f t="shared" si="3"/>
        <v>0</v>
      </c>
    </row>
    <row r="53" spans="1:6" s="5" customFormat="1" ht="30" customHeight="1" x14ac:dyDescent="0.25">
      <c r="A53" s="17" t="s">
        <v>97</v>
      </c>
      <c r="B53" s="18" t="s">
        <v>98</v>
      </c>
      <c r="C53" s="21" t="s">
        <v>25</v>
      </c>
      <c r="D53" s="42">
        <f>'BPU Lot 13 - Ctrl acces Intrus'!D57</f>
        <v>0</v>
      </c>
      <c r="E53" s="19">
        <v>1</v>
      </c>
      <c r="F53" s="56">
        <f t="shared" si="3"/>
        <v>0</v>
      </c>
    </row>
    <row r="54" spans="1:6" s="5" customFormat="1" ht="30" customHeight="1" x14ac:dyDescent="0.25">
      <c r="A54" s="17" t="s">
        <v>99</v>
      </c>
      <c r="B54" s="29" t="s">
        <v>100</v>
      </c>
      <c r="C54" s="21" t="s">
        <v>25</v>
      </c>
      <c r="D54" s="42">
        <f>'BPU Lot 13 - Ctrl acces Intrus'!D58</f>
        <v>0</v>
      </c>
      <c r="E54" s="19">
        <v>1</v>
      </c>
      <c r="F54" s="56">
        <f t="shared" si="3"/>
        <v>0</v>
      </c>
    </row>
    <row r="55" spans="1:6" s="5" customFormat="1" ht="30" customHeight="1" x14ac:dyDescent="0.25">
      <c r="A55" s="17" t="s">
        <v>101</v>
      </c>
      <c r="B55" s="18" t="s">
        <v>102</v>
      </c>
      <c r="C55" s="21" t="s">
        <v>25</v>
      </c>
      <c r="D55" s="42">
        <f>'BPU Lot 13 - Ctrl acces Intrus'!D59</f>
        <v>0</v>
      </c>
      <c r="E55" s="19">
        <v>1</v>
      </c>
      <c r="F55" s="56">
        <f t="shared" si="3"/>
        <v>0</v>
      </c>
    </row>
    <row r="56" spans="1:6" s="5" customFormat="1" ht="30" customHeight="1" x14ac:dyDescent="0.25">
      <c r="A56" s="17" t="s">
        <v>103</v>
      </c>
      <c r="B56" s="18" t="s">
        <v>104</v>
      </c>
      <c r="C56" s="21" t="s">
        <v>25</v>
      </c>
      <c r="D56" s="42">
        <f>'BPU Lot 13 - Ctrl acces Intrus'!D60</f>
        <v>0</v>
      </c>
      <c r="E56" s="19">
        <v>1</v>
      </c>
      <c r="F56" s="56">
        <f t="shared" si="3"/>
        <v>0</v>
      </c>
    </row>
    <row r="57" spans="1:6" s="5" customFormat="1" ht="30" customHeight="1" x14ac:dyDescent="0.25">
      <c r="A57" s="17" t="s">
        <v>105</v>
      </c>
      <c r="B57" s="18" t="s">
        <v>106</v>
      </c>
      <c r="C57" s="21" t="s">
        <v>25</v>
      </c>
      <c r="D57" s="42">
        <f>'BPU Lot 13 - Ctrl acces Intrus'!D61</f>
        <v>0</v>
      </c>
      <c r="E57" s="19">
        <v>1</v>
      </c>
      <c r="F57" s="56">
        <f t="shared" si="3"/>
        <v>0</v>
      </c>
    </row>
    <row r="58" spans="1:6" s="5" customFormat="1" ht="30" customHeight="1" x14ac:dyDescent="0.25">
      <c r="A58" s="17" t="s">
        <v>107</v>
      </c>
      <c r="B58" s="18" t="s">
        <v>108</v>
      </c>
      <c r="C58" s="21" t="s">
        <v>25</v>
      </c>
      <c r="D58" s="42">
        <f>'BPU Lot 13 - Ctrl acces Intrus'!D62</f>
        <v>0</v>
      </c>
      <c r="E58" s="19">
        <v>6</v>
      </c>
      <c r="F58" s="56">
        <f t="shared" si="3"/>
        <v>0</v>
      </c>
    </row>
    <row r="59" spans="1:6" s="5" customFormat="1" ht="30" customHeight="1" x14ac:dyDescent="0.25">
      <c r="A59" s="17" t="s">
        <v>109</v>
      </c>
      <c r="B59" s="18" t="s">
        <v>110</v>
      </c>
      <c r="C59" s="21" t="s">
        <v>25</v>
      </c>
      <c r="D59" s="42">
        <f>'BPU Lot 13 - Ctrl acces Intrus'!D63</f>
        <v>0</v>
      </c>
      <c r="E59" s="19">
        <v>6</v>
      </c>
      <c r="F59" s="56">
        <f t="shared" si="3"/>
        <v>0</v>
      </c>
    </row>
    <row r="60" spans="1:6" s="5" customFormat="1" ht="30" customHeight="1" x14ac:dyDescent="0.25">
      <c r="A60" s="17" t="s">
        <v>111</v>
      </c>
      <c r="B60" s="20" t="s">
        <v>112</v>
      </c>
      <c r="C60" s="21" t="s">
        <v>25</v>
      </c>
      <c r="D60" s="42">
        <f>'BPU Lot 13 - Ctrl acces Intrus'!D64</f>
        <v>0</v>
      </c>
      <c r="E60" s="19">
        <v>6</v>
      </c>
      <c r="F60" s="56">
        <f t="shared" si="3"/>
        <v>0</v>
      </c>
    </row>
    <row r="61" spans="1:6" s="5" customFormat="1" ht="49.5" customHeight="1" x14ac:dyDescent="0.25">
      <c r="A61" s="17" t="s">
        <v>113</v>
      </c>
      <c r="B61" s="20" t="s">
        <v>114</v>
      </c>
      <c r="C61" s="21" t="s">
        <v>25</v>
      </c>
      <c r="D61" s="42">
        <f>'BPU Lot 13 - Ctrl acces Intrus'!D65</f>
        <v>0</v>
      </c>
      <c r="E61" s="19">
        <v>6</v>
      </c>
      <c r="F61" s="56">
        <f t="shared" si="3"/>
        <v>0</v>
      </c>
    </row>
    <row r="62" spans="1:6" s="5" customFormat="1" ht="30" customHeight="1" x14ac:dyDescent="0.25">
      <c r="A62" s="17" t="s">
        <v>115</v>
      </c>
      <c r="B62" s="18" t="s">
        <v>116</v>
      </c>
      <c r="C62" s="21" t="s">
        <v>25</v>
      </c>
      <c r="D62" s="42">
        <f>'BPU Lot 13 - Ctrl acces Intrus'!D66</f>
        <v>0</v>
      </c>
      <c r="E62" s="19">
        <v>1</v>
      </c>
      <c r="F62" s="56">
        <f t="shared" si="3"/>
        <v>0</v>
      </c>
    </row>
    <row r="63" spans="1:6" s="5" customFormat="1" ht="30" customHeight="1" x14ac:dyDescent="0.25">
      <c r="A63" s="17" t="s">
        <v>117</v>
      </c>
      <c r="B63" s="18" t="s">
        <v>118</v>
      </c>
      <c r="C63" s="21" t="s">
        <v>25</v>
      </c>
      <c r="D63" s="42">
        <f>'BPU Lot 13 - Ctrl acces Intrus'!D67</f>
        <v>0</v>
      </c>
      <c r="E63" s="19">
        <v>4</v>
      </c>
      <c r="F63" s="56">
        <f t="shared" si="3"/>
        <v>0</v>
      </c>
    </row>
    <row r="64" spans="1:6" s="5" customFormat="1" ht="40.5" customHeight="1" x14ac:dyDescent="0.25">
      <c r="A64" s="47" t="s">
        <v>119</v>
      </c>
      <c r="B64" s="57" t="s">
        <v>120</v>
      </c>
      <c r="C64" s="58"/>
      <c r="D64" s="54"/>
      <c r="E64" s="48"/>
      <c r="F64" s="59"/>
    </row>
    <row r="65" spans="1:6" s="5" customFormat="1" ht="30" customHeight="1" x14ac:dyDescent="0.25">
      <c r="A65" s="17" t="s">
        <v>121</v>
      </c>
      <c r="B65" s="18" t="s">
        <v>122</v>
      </c>
      <c r="C65" s="21" t="s">
        <v>25</v>
      </c>
      <c r="D65" s="42">
        <f>'BPU Lot 13 - Ctrl acces Intrus'!D69</f>
        <v>0</v>
      </c>
      <c r="E65" s="19">
        <v>1</v>
      </c>
      <c r="F65" s="56">
        <f t="shared" si="3"/>
        <v>0</v>
      </c>
    </row>
    <row r="66" spans="1:6" s="5" customFormat="1" ht="36.75" customHeight="1" x14ac:dyDescent="0.25">
      <c r="A66" s="17" t="s">
        <v>123</v>
      </c>
      <c r="B66" s="18" t="s">
        <v>124</v>
      </c>
      <c r="C66" s="21" t="s">
        <v>25</v>
      </c>
      <c r="D66" s="42">
        <f>'BPU Lot 13 - Ctrl acces Intrus'!D70</f>
        <v>0</v>
      </c>
      <c r="E66" s="19">
        <v>1</v>
      </c>
      <c r="F66" s="56">
        <f t="shared" si="3"/>
        <v>0</v>
      </c>
    </row>
    <row r="67" spans="1:6" s="5" customFormat="1" ht="38.25" customHeight="1" x14ac:dyDescent="0.25">
      <c r="A67" s="17" t="s">
        <v>125</v>
      </c>
      <c r="B67" s="18" t="s">
        <v>126</v>
      </c>
      <c r="C67" s="21" t="s">
        <v>25</v>
      </c>
      <c r="D67" s="42">
        <f>'BPU Lot 13 - Ctrl acces Intrus'!D71</f>
        <v>0</v>
      </c>
      <c r="E67" s="19">
        <v>1</v>
      </c>
      <c r="F67" s="56">
        <f t="shared" si="3"/>
        <v>0</v>
      </c>
    </row>
    <row r="68" spans="1:6" s="5" customFormat="1" ht="30" customHeight="1" x14ac:dyDescent="0.25">
      <c r="A68" s="17" t="s">
        <v>127</v>
      </c>
      <c r="B68" s="18" t="s">
        <v>128</v>
      </c>
      <c r="C68" s="21" t="s">
        <v>25</v>
      </c>
      <c r="D68" s="42">
        <f>'BPU Lot 13 - Ctrl acces Intrus'!D72</f>
        <v>0</v>
      </c>
      <c r="E68" s="19">
        <v>1</v>
      </c>
      <c r="F68" s="56">
        <f t="shared" si="3"/>
        <v>0</v>
      </c>
    </row>
    <row r="69" spans="1:6" s="5" customFormat="1" ht="30" customHeight="1" x14ac:dyDescent="0.25">
      <c r="A69" s="17" t="s">
        <v>129</v>
      </c>
      <c r="B69" s="18" t="s">
        <v>130</v>
      </c>
      <c r="C69" s="21" t="s">
        <v>25</v>
      </c>
      <c r="D69" s="42">
        <f>'BPU Lot 13 - Ctrl acces Intrus'!D73</f>
        <v>0</v>
      </c>
      <c r="E69" s="19">
        <v>1</v>
      </c>
      <c r="F69" s="56">
        <f t="shared" si="3"/>
        <v>0</v>
      </c>
    </row>
    <row r="70" spans="1:6" s="5" customFormat="1" ht="30" customHeight="1" x14ac:dyDescent="0.25">
      <c r="A70" s="17" t="s">
        <v>131</v>
      </c>
      <c r="B70" s="18" t="s">
        <v>132</v>
      </c>
      <c r="C70" s="21" t="s">
        <v>25</v>
      </c>
      <c r="D70" s="42">
        <f>'BPU Lot 13 - Ctrl acces Intrus'!D74</f>
        <v>0</v>
      </c>
      <c r="E70" s="19">
        <v>1</v>
      </c>
      <c r="F70" s="56">
        <f t="shared" si="3"/>
        <v>0</v>
      </c>
    </row>
    <row r="71" spans="1:6" s="5" customFormat="1" ht="30" customHeight="1" x14ac:dyDescent="0.25">
      <c r="A71" s="17" t="s">
        <v>133</v>
      </c>
      <c r="B71" s="18" t="s">
        <v>134</v>
      </c>
      <c r="C71" s="21" t="s">
        <v>25</v>
      </c>
      <c r="D71" s="42">
        <f>'BPU Lot 13 - Ctrl acces Intrus'!D75</f>
        <v>0</v>
      </c>
      <c r="E71" s="19">
        <v>1</v>
      </c>
      <c r="F71" s="56">
        <f t="shared" si="3"/>
        <v>0</v>
      </c>
    </row>
    <row r="72" spans="1:6" s="5" customFormat="1" ht="30" customHeight="1" x14ac:dyDescent="0.25">
      <c r="A72" s="17" t="s">
        <v>135</v>
      </c>
      <c r="B72" s="18" t="s">
        <v>136</v>
      </c>
      <c r="C72" s="21" t="s">
        <v>25</v>
      </c>
      <c r="D72" s="42">
        <f>'BPU Lot 13 - Ctrl acces Intrus'!D76</f>
        <v>0</v>
      </c>
      <c r="E72" s="19">
        <v>1</v>
      </c>
      <c r="F72" s="56">
        <f t="shared" si="3"/>
        <v>0</v>
      </c>
    </row>
    <row r="73" spans="1:6" s="5" customFormat="1" ht="49.5" customHeight="1" x14ac:dyDescent="0.25">
      <c r="A73" s="17" t="s">
        <v>137</v>
      </c>
      <c r="B73" s="18" t="s">
        <v>138</v>
      </c>
      <c r="C73" s="21" t="s">
        <v>25</v>
      </c>
      <c r="D73" s="42">
        <f>'BPU Lot 13 - Ctrl acces Intrus'!D77</f>
        <v>0</v>
      </c>
      <c r="E73" s="19">
        <v>1</v>
      </c>
      <c r="F73" s="56">
        <f t="shared" si="3"/>
        <v>0</v>
      </c>
    </row>
    <row r="74" spans="1:6" s="5" customFormat="1" ht="37.5" customHeight="1" x14ac:dyDescent="0.25">
      <c r="A74" s="17" t="s">
        <v>139</v>
      </c>
      <c r="B74" s="18" t="s">
        <v>140</v>
      </c>
      <c r="C74" s="21" t="s">
        <v>25</v>
      </c>
      <c r="D74" s="42">
        <f>'BPU Lot 13 - Ctrl acces Intrus'!D78</f>
        <v>0</v>
      </c>
      <c r="E74" s="19">
        <v>1</v>
      </c>
      <c r="F74" s="56">
        <f t="shared" si="3"/>
        <v>0</v>
      </c>
    </row>
    <row r="75" spans="1:6" s="5" customFormat="1" ht="49.5" customHeight="1" x14ac:dyDescent="0.25">
      <c r="A75" s="17" t="s">
        <v>141</v>
      </c>
      <c r="B75" s="18" t="s">
        <v>142</v>
      </c>
      <c r="C75" s="21" t="s">
        <v>25</v>
      </c>
      <c r="D75" s="42">
        <f>'BPU Lot 13 - Ctrl acces Intrus'!D79</f>
        <v>0</v>
      </c>
      <c r="E75" s="19">
        <v>1</v>
      </c>
      <c r="F75" s="56">
        <f t="shared" si="3"/>
        <v>0</v>
      </c>
    </row>
    <row r="76" spans="1:6" s="5" customFormat="1" ht="38.25" customHeight="1" x14ac:dyDescent="0.25">
      <c r="A76" s="47" t="s">
        <v>143</v>
      </c>
      <c r="B76" s="57" t="s">
        <v>144</v>
      </c>
      <c r="C76" s="58"/>
      <c r="D76" s="54"/>
      <c r="E76" s="48"/>
      <c r="F76" s="59"/>
    </row>
    <row r="77" spans="1:6" s="5" customFormat="1" ht="51" customHeight="1" x14ac:dyDescent="0.25">
      <c r="A77" s="17" t="s">
        <v>145</v>
      </c>
      <c r="B77" s="23" t="s">
        <v>146</v>
      </c>
      <c r="C77" s="21" t="s">
        <v>25</v>
      </c>
      <c r="D77" s="42">
        <f>'BPU Lot 13 - Ctrl acces Intrus'!D81</f>
        <v>0</v>
      </c>
      <c r="E77" s="19">
        <v>1</v>
      </c>
      <c r="F77" s="56">
        <f t="shared" si="3"/>
        <v>0</v>
      </c>
    </row>
    <row r="78" spans="1:6" s="5" customFormat="1" ht="37.5" customHeight="1" x14ac:dyDescent="0.25">
      <c r="A78" s="17" t="s">
        <v>147</v>
      </c>
      <c r="B78" s="23" t="s">
        <v>148</v>
      </c>
      <c r="C78" s="21" t="s">
        <v>25</v>
      </c>
      <c r="D78" s="42">
        <f>'BPU Lot 13 - Ctrl acces Intrus'!D82</f>
        <v>0</v>
      </c>
      <c r="E78" s="19">
        <v>2</v>
      </c>
      <c r="F78" s="56">
        <f t="shared" si="3"/>
        <v>0</v>
      </c>
    </row>
    <row r="79" spans="1:6" s="5" customFormat="1" ht="37.5" customHeight="1" x14ac:dyDescent="0.25">
      <c r="A79" s="17" t="s">
        <v>149</v>
      </c>
      <c r="B79" s="22" t="s">
        <v>150</v>
      </c>
      <c r="C79" s="21" t="s">
        <v>25</v>
      </c>
      <c r="D79" s="42">
        <f>'BPU Lot 13 - Ctrl acces Intrus'!D83</f>
        <v>0</v>
      </c>
      <c r="E79" s="19">
        <v>4</v>
      </c>
      <c r="F79" s="56">
        <f t="shared" si="3"/>
        <v>0</v>
      </c>
    </row>
    <row r="80" spans="1:6" s="5" customFormat="1" ht="49.5" customHeight="1" x14ac:dyDescent="0.25">
      <c r="A80" s="17" t="s">
        <v>151</v>
      </c>
      <c r="B80" s="23" t="s">
        <v>152</v>
      </c>
      <c r="C80" s="21" t="s">
        <v>25</v>
      </c>
      <c r="D80" s="42">
        <f>'BPU Lot 13 - Ctrl acces Intrus'!D84</f>
        <v>0</v>
      </c>
      <c r="E80" s="19">
        <v>4</v>
      </c>
      <c r="F80" s="56">
        <f t="shared" si="3"/>
        <v>0</v>
      </c>
    </row>
    <row r="81" spans="1:6" s="5" customFormat="1" ht="35.25" customHeight="1" x14ac:dyDescent="0.25">
      <c r="A81" s="47" t="s">
        <v>153</v>
      </c>
      <c r="B81" s="57" t="s">
        <v>154</v>
      </c>
      <c r="C81" s="58"/>
      <c r="D81" s="54"/>
      <c r="E81" s="48"/>
      <c r="F81" s="59"/>
    </row>
    <row r="82" spans="1:6" s="5" customFormat="1" ht="49.5" customHeight="1" x14ac:dyDescent="0.25">
      <c r="A82" s="17" t="s">
        <v>155</v>
      </c>
      <c r="B82" s="22" t="s">
        <v>156</v>
      </c>
      <c r="C82" s="21" t="s">
        <v>25</v>
      </c>
      <c r="D82" s="42">
        <f>'BPU Lot 13 - Ctrl acces Intrus'!D86</f>
        <v>0</v>
      </c>
      <c r="E82" s="19">
        <v>1</v>
      </c>
      <c r="F82" s="56">
        <f t="shared" si="3"/>
        <v>0</v>
      </c>
    </row>
    <row r="83" spans="1:6" s="5" customFormat="1" ht="49.5" customHeight="1" x14ac:dyDescent="0.25">
      <c r="A83" s="17" t="s">
        <v>157</v>
      </c>
      <c r="B83" s="22" t="s">
        <v>158</v>
      </c>
      <c r="C83" s="21" t="s">
        <v>25</v>
      </c>
      <c r="D83" s="42">
        <f>'BPU Lot 13 - Ctrl acces Intrus'!D87</f>
        <v>0</v>
      </c>
      <c r="E83" s="19">
        <v>1</v>
      </c>
      <c r="F83" s="56">
        <f t="shared" si="3"/>
        <v>0</v>
      </c>
    </row>
    <row r="84" spans="1:6" s="5" customFormat="1" ht="49.5" customHeight="1" x14ac:dyDescent="0.25">
      <c r="A84" s="17" t="s">
        <v>159</v>
      </c>
      <c r="B84" s="22" t="s">
        <v>160</v>
      </c>
      <c r="C84" s="21" t="s">
        <v>25</v>
      </c>
      <c r="D84" s="42">
        <f>'BPU Lot 13 - Ctrl acces Intrus'!D88</f>
        <v>0</v>
      </c>
      <c r="E84" s="19">
        <v>1</v>
      </c>
      <c r="F84" s="56">
        <f t="shared" si="3"/>
        <v>0</v>
      </c>
    </row>
    <row r="85" spans="1:6" s="5" customFormat="1" ht="49.5" customHeight="1" x14ac:dyDescent="0.25">
      <c r="A85" s="17" t="s">
        <v>161</v>
      </c>
      <c r="B85" s="23" t="s">
        <v>162</v>
      </c>
      <c r="C85" s="21" t="s">
        <v>25</v>
      </c>
      <c r="D85" s="42">
        <f>'BPU Lot 13 - Ctrl acces Intrus'!D89</f>
        <v>0</v>
      </c>
      <c r="E85" s="19">
        <v>1</v>
      </c>
      <c r="F85" s="56">
        <f t="shared" si="3"/>
        <v>0</v>
      </c>
    </row>
    <row r="86" spans="1:6" s="5" customFormat="1" ht="49.5" customHeight="1" x14ac:dyDescent="0.25">
      <c r="A86" s="17" t="s">
        <v>163</v>
      </c>
      <c r="B86" s="22" t="s">
        <v>164</v>
      </c>
      <c r="C86" s="21" t="s">
        <v>25</v>
      </c>
      <c r="D86" s="42">
        <f>'BPU Lot 13 - Ctrl acces Intrus'!D90</f>
        <v>0</v>
      </c>
      <c r="E86" s="19">
        <v>1</v>
      </c>
      <c r="F86" s="56">
        <f t="shared" si="3"/>
        <v>0</v>
      </c>
    </row>
    <row r="87" spans="1:6" s="5" customFormat="1" ht="49.5" customHeight="1" x14ac:dyDescent="0.25">
      <c r="A87" s="17" t="s">
        <v>165</v>
      </c>
      <c r="B87" s="22" t="s">
        <v>166</v>
      </c>
      <c r="C87" s="21" t="s">
        <v>25</v>
      </c>
      <c r="D87" s="42">
        <f>'BPU Lot 13 - Ctrl acces Intrus'!D91</f>
        <v>0</v>
      </c>
      <c r="E87" s="19">
        <v>1</v>
      </c>
      <c r="F87" s="56">
        <f t="shared" si="3"/>
        <v>0</v>
      </c>
    </row>
    <row r="88" spans="1:6" s="5" customFormat="1" ht="49.5" customHeight="1" x14ac:dyDescent="0.25">
      <c r="A88" s="17" t="s">
        <v>167</v>
      </c>
      <c r="B88" s="22" t="s">
        <v>168</v>
      </c>
      <c r="C88" s="21" t="s">
        <v>25</v>
      </c>
      <c r="D88" s="42">
        <f>'BPU Lot 13 - Ctrl acces Intrus'!D92</f>
        <v>0</v>
      </c>
      <c r="E88" s="19">
        <v>1</v>
      </c>
      <c r="F88" s="56">
        <f t="shared" si="3"/>
        <v>0</v>
      </c>
    </row>
    <row r="89" spans="1:6" s="5" customFormat="1" ht="49.5" customHeight="1" x14ac:dyDescent="0.25">
      <c r="A89" s="17" t="s">
        <v>169</v>
      </c>
      <c r="B89" s="23" t="s">
        <v>170</v>
      </c>
      <c r="C89" s="21" t="s">
        <v>25</v>
      </c>
      <c r="D89" s="42">
        <f>'BPU Lot 13 - Ctrl acces Intrus'!D93</f>
        <v>0</v>
      </c>
      <c r="E89" s="19">
        <v>1</v>
      </c>
      <c r="F89" s="56">
        <f t="shared" si="3"/>
        <v>0</v>
      </c>
    </row>
    <row r="90" spans="1:6" s="5" customFormat="1" ht="28.5" customHeight="1" x14ac:dyDescent="0.25">
      <c r="A90" s="47" t="s">
        <v>171</v>
      </c>
      <c r="B90" s="47" t="s">
        <v>172</v>
      </c>
      <c r="C90" s="47"/>
      <c r="D90" s="46"/>
      <c r="E90" s="48"/>
      <c r="F90" s="59"/>
    </row>
    <row r="91" spans="1:6" s="5" customFormat="1" ht="49.5" customHeight="1" x14ac:dyDescent="0.25">
      <c r="A91" s="17" t="s">
        <v>173</v>
      </c>
      <c r="B91" s="22" t="s">
        <v>174</v>
      </c>
      <c r="C91" s="21" t="s">
        <v>25</v>
      </c>
      <c r="D91" s="42">
        <f>'BPU Lot 13 - Ctrl acces Intrus'!D95</f>
        <v>0</v>
      </c>
      <c r="E91" s="19">
        <v>6</v>
      </c>
      <c r="F91" s="56">
        <f t="shared" si="3"/>
        <v>0</v>
      </c>
    </row>
    <row r="92" spans="1:6" s="5" customFormat="1" ht="49.5" customHeight="1" x14ac:dyDescent="0.25">
      <c r="A92" s="17" t="s">
        <v>175</v>
      </c>
      <c r="B92" s="22" t="s">
        <v>176</v>
      </c>
      <c r="C92" s="21" t="s">
        <v>25</v>
      </c>
      <c r="D92" s="42">
        <f>'BPU Lot 13 - Ctrl acces Intrus'!D96</f>
        <v>0</v>
      </c>
      <c r="E92" s="19">
        <v>6</v>
      </c>
      <c r="F92" s="56">
        <f t="shared" si="3"/>
        <v>0</v>
      </c>
    </row>
    <row r="93" spans="1:6" s="5" customFormat="1" ht="49.5" customHeight="1" x14ac:dyDescent="0.25">
      <c r="A93" s="17" t="s">
        <v>177</v>
      </c>
      <c r="B93" s="22" t="s">
        <v>178</v>
      </c>
      <c r="C93" s="21" t="s">
        <v>25</v>
      </c>
      <c r="D93" s="42">
        <f>'BPU Lot 13 - Ctrl acces Intrus'!D97</f>
        <v>0</v>
      </c>
      <c r="E93" s="19">
        <v>6</v>
      </c>
      <c r="F93" s="56">
        <f t="shared" si="3"/>
        <v>0</v>
      </c>
    </row>
    <row r="94" spans="1:6" s="5" customFormat="1" ht="19.5" customHeight="1" x14ac:dyDescent="0.25">
      <c r="A94" s="49"/>
      <c r="B94" s="40"/>
      <c r="C94" s="34"/>
      <c r="D94" s="2"/>
      <c r="E94" s="34"/>
      <c r="F94" s="2"/>
    </row>
    <row r="95" spans="1:6" s="5" customFormat="1" ht="18" customHeight="1" x14ac:dyDescent="0.25">
      <c r="A95" s="49"/>
      <c r="B95" s="40"/>
      <c r="C95" s="34"/>
      <c r="D95" s="75" t="s">
        <v>186</v>
      </c>
      <c r="E95" s="76"/>
      <c r="F95" s="50">
        <f>SUM(F16:F93)</f>
        <v>0</v>
      </c>
    </row>
    <row r="96" spans="1:6" ht="24" customHeight="1" x14ac:dyDescent="0.25">
      <c r="A96" s="49"/>
      <c r="B96" s="40"/>
      <c r="C96" s="34"/>
      <c r="D96" s="2"/>
      <c r="E96" s="34"/>
    </row>
    <row r="97" spans="1:4" ht="24" customHeight="1" x14ac:dyDescent="0.25">
      <c r="A97" s="10"/>
      <c r="C97" s="34"/>
    </row>
    <row r="98" spans="1:4" ht="36" customHeight="1" x14ac:dyDescent="0.25">
      <c r="B98" s="10" t="s">
        <v>182</v>
      </c>
    </row>
    <row r="99" spans="1:4" ht="18.75" customHeight="1" x14ac:dyDescent="0.25">
      <c r="B99" s="65"/>
      <c r="C99" s="66"/>
      <c r="D99" s="67"/>
    </row>
    <row r="100" spans="1:4" ht="18.75" customHeight="1" x14ac:dyDescent="0.25">
      <c r="B100" s="68"/>
      <c r="C100" s="69"/>
      <c r="D100" s="70"/>
    </row>
    <row r="101" spans="1:4" ht="18.75" customHeight="1" x14ac:dyDescent="0.25">
      <c r="B101" s="68"/>
      <c r="C101" s="69"/>
      <c r="D101" s="70"/>
    </row>
    <row r="102" spans="1:4" ht="18.75" customHeight="1" x14ac:dyDescent="0.25">
      <c r="B102" s="68"/>
      <c r="C102" s="69"/>
      <c r="D102" s="70"/>
    </row>
    <row r="103" spans="1:4" ht="18.75" customHeight="1" x14ac:dyDescent="0.25">
      <c r="B103" s="71"/>
      <c r="C103" s="72"/>
      <c r="D103" s="73"/>
    </row>
  </sheetData>
  <mergeCells count="7">
    <mergeCell ref="B8:D8"/>
    <mergeCell ref="B99:D103"/>
    <mergeCell ref="D95:E95"/>
    <mergeCell ref="B9:D9"/>
    <mergeCell ref="A1:F1"/>
    <mergeCell ref="A3:F3"/>
    <mergeCell ref="A5:F5"/>
  </mergeCells>
  <printOptions horizontalCentered="1"/>
  <pageMargins left="0.78740157480314965" right="0.6692913385826772" top="0.6692913385826772" bottom="0.78740157480314965" header="0" footer="0.39370078740157483"/>
  <pageSetup paperSize="9" scale="64" fitToHeight="26" orientation="portrait" r:id="rId1"/>
  <headerFooter scaleWithDoc="0" alignWithMargins="0">
    <oddFooter>&amp;L&amp;A&amp;RPage &amp;P de &amp;N</oddFooter>
  </headerFooter>
  <rowBreaks count="2" manualBreakCount="2">
    <brk id="46" max="3" man="1"/>
    <brk id="94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13 - Ctrl acces Intrus</vt:lpstr>
      <vt:lpstr>DQE Lot 13 - Ctrl acces Intrus</vt:lpstr>
      <vt:lpstr>'BPU Lot 13 - Ctrl acces Intrus'!Impression_des_titres</vt:lpstr>
      <vt:lpstr>'DQE Lot 13 - Ctrl acces Intrus'!Impression_des_titres</vt:lpstr>
      <vt:lpstr>'BPU Lot 13 - Ctrl acces Intrus'!Zone_d_impression</vt:lpstr>
      <vt:lpstr>'DQE Lot 13 - Ctrl acces Intrus'!Zone_d_impression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2025-08-19T08:02:21Z</cp:lastPrinted>
  <dcterms:created xsi:type="dcterms:W3CDTF">2025-08-18T21:04:42Z</dcterms:created>
  <dcterms:modified xsi:type="dcterms:W3CDTF">2025-08-19T08:02:30Z</dcterms:modified>
</cp:coreProperties>
</file>